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\A-a前置信息\"/>
    </mc:Choice>
  </mc:AlternateContent>
  <xr:revisionPtr revIDLastSave="0" documentId="13_ncr:1_{4DFA0E86-0AEF-43DA-B08D-16CF15843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2" i="1" l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I1" i="1"/>
  <c r="H1" i="1"/>
  <c r="G1" i="1"/>
  <c r="F1" i="1"/>
  <c r="E1" i="1"/>
</calcChain>
</file>

<file path=xl/sharedStrings.xml><?xml version="1.0" encoding="utf-8"?>
<sst xmlns="http://schemas.openxmlformats.org/spreadsheetml/2006/main" count="895" uniqueCount="46">
  <si>
    <t>事业部</t>
  </si>
  <si>
    <t>门店</t>
  </si>
  <si>
    <t>月份</t>
  </si>
  <si>
    <t>年份</t>
  </si>
  <si>
    <t>总业绩</t>
  </si>
  <si>
    <t>总消耗</t>
  </si>
  <si>
    <t>人头数</t>
  </si>
  <si>
    <t>人次数</t>
  </si>
  <si>
    <t>项目数</t>
  </si>
  <si>
    <t>紫荆</t>
  </si>
  <si>
    <t>1月</t>
  </si>
  <si>
    <t>2024年</t>
  </si>
  <si>
    <t>静居寺</t>
  </si>
  <si>
    <t>华润</t>
  </si>
  <si>
    <t>龙湖</t>
  </si>
  <si>
    <t>川师</t>
  </si>
  <si>
    <t>骑士郡</t>
  </si>
  <si>
    <t>沙河</t>
  </si>
  <si>
    <t>大丰</t>
  </si>
  <si>
    <t>凤凰山</t>
  </si>
  <si>
    <t>中和</t>
  </si>
  <si>
    <t>融创</t>
  </si>
  <si>
    <t>荣华北路</t>
  </si>
  <si>
    <t>荣华南路</t>
  </si>
  <si>
    <t>千禧</t>
  </si>
  <si>
    <t>双流</t>
  </si>
  <si>
    <t>犀浦</t>
  </si>
  <si>
    <t>南湖</t>
  </si>
  <si>
    <t>光华</t>
  </si>
  <si>
    <t>鹭岛</t>
  </si>
  <si>
    <t>亚洲湾</t>
  </si>
  <si>
    <t>优品道</t>
  </si>
  <si>
    <t>明信</t>
  </si>
  <si>
    <t>涌泉</t>
  </si>
  <si>
    <t>大源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</si>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</sst>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等线"/>
      <family val="2"/>
      <scheme val="minor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6376;&#32467;\6&#26376;\2024&#24180;-2025&#38376;&#24215;&#32508;&#21512;&#23545;&#27604;&#34920;&#65288;&#25130;&#27490;6&#26376;-7-24&#65289;.xls" TargetMode="External"/><Relationship Id="rId1" Type="http://schemas.openxmlformats.org/officeDocument/2006/relationships/externalLinkPath" Target="/Users/Administrator/Desktop/&#26376;&#32467;/6&#26376;/2024&#24180;-2025&#38376;&#24215;&#32508;&#21512;&#23545;&#27604;&#34920;&#65288;&#25130;&#27490;6&#26376;-7-24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年门店汇总表"/>
      <sheetName val="辅助列-门店-五项指标统计表"/>
      <sheetName val="辅助列-事业部-五项指标统计表"/>
      <sheetName val="初始设置"/>
      <sheetName val="目录"/>
      <sheetName val="⑥门店-五项指标统计表"/>
      <sheetName val="Sheet1"/>
      <sheetName val="⑦事业部-五项指标统计表"/>
      <sheetName val="⑧事业部-内部汇总"/>
      <sheetName val="⑨单门店对比"/>
      <sheetName val="2024年事业部总业绩"/>
      <sheetName val="①2025年门店总业绩"/>
      <sheetName val="24-业绩"/>
      <sheetName val="②2025年门店总消耗"/>
      <sheetName val="24-消耗"/>
      <sheetName val="③2025年门店人头数"/>
      <sheetName val="24-人头"/>
      <sheetName val="⑤2025门店项目数"/>
      <sheetName val="24-项目数"/>
      <sheetName val="④2025年门店人次表"/>
      <sheetName val="24-人次数"/>
      <sheetName val="25年全明细"/>
      <sheetName val="24年全明细"/>
      <sheetName val="开店时间"/>
    </sheetNames>
    <sheetDataSet>
      <sheetData sheetId="0"/>
      <sheetData sheetId="1"/>
      <sheetData sheetId="2"/>
      <sheetData sheetId="3">
        <row r="1">
          <cell r="A1" t="str">
            <v>事业部</v>
          </cell>
          <cell r="B1" t="str">
            <v>门店</v>
          </cell>
        </row>
        <row r="2">
          <cell r="A2" t="str">
            <v>事业五部</v>
          </cell>
          <cell r="B2" t="str">
            <v>亚洲湾</v>
          </cell>
        </row>
        <row r="3">
          <cell r="A3" t="str">
            <v>事业三部</v>
          </cell>
          <cell r="B3" t="str">
            <v>涌泉</v>
          </cell>
        </row>
        <row r="4">
          <cell r="A4" t="str">
            <v>事业六部</v>
          </cell>
          <cell r="B4" t="str">
            <v>千禧</v>
          </cell>
        </row>
        <row r="5">
          <cell r="A5" t="str">
            <v>事业一部</v>
          </cell>
          <cell r="B5" t="str">
            <v>犀浦</v>
          </cell>
        </row>
        <row r="6">
          <cell r="A6" t="str">
            <v>事业三部</v>
          </cell>
          <cell r="B6" t="str">
            <v>融创</v>
          </cell>
        </row>
        <row r="7">
          <cell r="A7" t="str">
            <v>事业三部</v>
          </cell>
          <cell r="B7" t="str">
            <v>中和</v>
          </cell>
        </row>
        <row r="8">
          <cell r="A8" t="str">
            <v>事业四部</v>
          </cell>
          <cell r="B8" t="str">
            <v>鹭岛</v>
          </cell>
        </row>
        <row r="9">
          <cell r="A9" t="str">
            <v>事业四部</v>
          </cell>
          <cell r="B9" t="str">
            <v>紫荆</v>
          </cell>
        </row>
        <row r="10">
          <cell r="A10" t="str">
            <v>事业六部</v>
          </cell>
          <cell r="B10" t="str">
            <v>凤凰山</v>
          </cell>
        </row>
        <row r="11">
          <cell r="A11" t="str">
            <v>事业三部</v>
          </cell>
          <cell r="B11" t="str">
            <v>骑士郡</v>
          </cell>
        </row>
        <row r="12">
          <cell r="A12" t="str">
            <v>事业四部</v>
          </cell>
          <cell r="B12" t="str">
            <v>双流</v>
          </cell>
        </row>
        <row r="13">
          <cell r="A13" t="str">
            <v>事业五部</v>
          </cell>
          <cell r="B13" t="str">
            <v>川师</v>
          </cell>
        </row>
        <row r="14">
          <cell r="A14" t="str">
            <v>事业五部</v>
          </cell>
          <cell r="B14" t="str">
            <v>明信</v>
          </cell>
        </row>
        <row r="15">
          <cell r="A15" t="str">
            <v>事业三部</v>
          </cell>
          <cell r="B15" t="str">
            <v>荣华南路</v>
          </cell>
        </row>
        <row r="16">
          <cell r="A16" t="str">
            <v>事业四部</v>
          </cell>
          <cell r="B16" t="str">
            <v>龙湖</v>
          </cell>
        </row>
        <row r="17">
          <cell r="A17" t="str">
            <v>事业四部</v>
          </cell>
          <cell r="B17" t="str">
            <v>南湖</v>
          </cell>
        </row>
        <row r="18">
          <cell r="A18" t="str">
            <v>事业一部</v>
          </cell>
          <cell r="B18" t="str">
            <v>静居寺</v>
          </cell>
        </row>
        <row r="19">
          <cell r="A19" t="str">
            <v>事业四部</v>
          </cell>
          <cell r="B19" t="str">
            <v>荣华北路</v>
          </cell>
        </row>
        <row r="20">
          <cell r="A20" t="str">
            <v>事业二部</v>
          </cell>
          <cell r="B20" t="str">
            <v>大源</v>
          </cell>
        </row>
        <row r="21">
          <cell r="A21" t="str">
            <v>事业一部</v>
          </cell>
          <cell r="B21" t="str">
            <v>红光</v>
          </cell>
        </row>
        <row r="22">
          <cell r="A22" t="str">
            <v>事业二部</v>
          </cell>
          <cell r="B22" t="str">
            <v>优品道</v>
          </cell>
        </row>
        <row r="23">
          <cell r="A23" t="str">
            <v>事业二部</v>
          </cell>
          <cell r="B23" t="str">
            <v>保利</v>
          </cell>
        </row>
        <row r="24">
          <cell r="A24" t="str">
            <v>事业一部</v>
          </cell>
          <cell r="B24" t="str">
            <v>龙城国际</v>
          </cell>
        </row>
        <row r="25">
          <cell r="A25" t="str">
            <v>事业三部</v>
          </cell>
          <cell r="B25" t="str">
            <v>川音</v>
          </cell>
        </row>
        <row r="26">
          <cell r="A26" t="str">
            <v>事业六部</v>
          </cell>
          <cell r="B26" t="str">
            <v>大丰</v>
          </cell>
        </row>
        <row r="27">
          <cell r="A27" t="str">
            <v>事业四部</v>
          </cell>
          <cell r="B27" t="str">
            <v>光华</v>
          </cell>
        </row>
        <row r="28">
          <cell r="A28" t="str">
            <v>事业一部</v>
          </cell>
          <cell r="B28">
            <v>468</v>
          </cell>
        </row>
        <row r="29">
          <cell r="A29" t="str">
            <v>事业一部</v>
          </cell>
          <cell r="B29" t="str">
            <v>华润</v>
          </cell>
        </row>
        <row r="30">
          <cell r="A30" t="str">
            <v>事业三部</v>
          </cell>
          <cell r="B30" t="str">
            <v>沙河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2"/>
  <sheetViews>
    <sheetView tabSelected="1" topLeftCell="A172" workbookViewId="0">
      <selection activeCell="M12" sqref="M12"/>
    </sheetView>
  </sheetViews>
  <sheetFormatPr defaultRowHeight="14.25" x14ac:dyDescent="0.2"/>
  <cols>
    <col min="1" max="1" width="9" style="5"/>
    <col min="2" max="2" width="10.875" style="5" customWidth="1"/>
    <col min="3" max="3" width="7.5" style="5" bestFit="1" customWidth="1"/>
    <col min="4" max="4" width="9.625" style="5" customWidth="1"/>
    <col min="5" max="5" width="14.125" style="5" customWidth="1"/>
    <col min="6" max="6" width="12.625" style="5" customWidth="1"/>
    <col min="7" max="7" width="9.875" style="5" customWidth="1"/>
    <col min="8" max="8" width="13.25" style="5" customWidth="1"/>
    <col min="9" max="9" width="11.375" style="5" customWidth="1"/>
    <col min="10" max="257" width="9" style="1"/>
    <col min="258" max="258" width="10.875" style="1" customWidth="1"/>
    <col min="259" max="260" width="7.5" style="1" bestFit="1" customWidth="1"/>
    <col min="261" max="261" width="14.125" style="1" customWidth="1"/>
    <col min="262" max="262" width="12.625" style="1" customWidth="1"/>
    <col min="263" max="263" width="9.875" style="1" customWidth="1"/>
    <col min="264" max="264" width="13.25" style="1" customWidth="1"/>
    <col min="265" max="265" width="11.375" style="1" customWidth="1"/>
    <col min="266" max="513" width="9" style="1"/>
    <col min="514" max="514" width="10.875" style="1" customWidth="1"/>
    <col min="515" max="516" width="7.5" style="1" bestFit="1" customWidth="1"/>
    <col min="517" max="517" width="14.125" style="1" customWidth="1"/>
    <col min="518" max="518" width="12.625" style="1" customWidth="1"/>
    <col min="519" max="519" width="9.875" style="1" customWidth="1"/>
    <col min="520" max="520" width="13.25" style="1" customWidth="1"/>
    <col min="521" max="521" width="11.375" style="1" customWidth="1"/>
    <col min="522" max="769" width="9" style="1"/>
    <col min="770" max="770" width="10.875" style="1" customWidth="1"/>
    <col min="771" max="772" width="7.5" style="1" bestFit="1" customWidth="1"/>
    <col min="773" max="773" width="14.125" style="1" customWidth="1"/>
    <col min="774" max="774" width="12.625" style="1" customWidth="1"/>
    <col min="775" max="775" width="9.875" style="1" customWidth="1"/>
    <col min="776" max="776" width="13.25" style="1" customWidth="1"/>
    <col min="777" max="777" width="11.375" style="1" customWidth="1"/>
    <col min="778" max="1025" width="9" style="1"/>
    <col min="1026" max="1026" width="10.875" style="1" customWidth="1"/>
    <col min="1027" max="1028" width="7.5" style="1" bestFit="1" customWidth="1"/>
    <col min="1029" max="1029" width="14.125" style="1" customWidth="1"/>
    <col min="1030" max="1030" width="12.625" style="1" customWidth="1"/>
    <col min="1031" max="1031" width="9.875" style="1" customWidth="1"/>
    <col min="1032" max="1032" width="13.25" style="1" customWidth="1"/>
    <col min="1033" max="1033" width="11.375" style="1" customWidth="1"/>
    <col min="1034" max="1281" width="9" style="1"/>
    <col min="1282" max="1282" width="10.875" style="1" customWidth="1"/>
    <col min="1283" max="1284" width="7.5" style="1" bestFit="1" customWidth="1"/>
    <col min="1285" max="1285" width="14.125" style="1" customWidth="1"/>
    <col min="1286" max="1286" width="12.625" style="1" customWidth="1"/>
    <col min="1287" max="1287" width="9.875" style="1" customWidth="1"/>
    <col min="1288" max="1288" width="13.25" style="1" customWidth="1"/>
    <col min="1289" max="1289" width="11.375" style="1" customWidth="1"/>
    <col min="1290" max="1537" width="9" style="1"/>
    <col min="1538" max="1538" width="10.875" style="1" customWidth="1"/>
    <col min="1539" max="1540" width="7.5" style="1" bestFit="1" customWidth="1"/>
    <col min="1541" max="1541" width="14.125" style="1" customWidth="1"/>
    <col min="1542" max="1542" width="12.625" style="1" customWidth="1"/>
    <col min="1543" max="1543" width="9.875" style="1" customWidth="1"/>
    <col min="1544" max="1544" width="13.25" style="1" customWidth="1"/>
    <col min="1545" max="1545" width="11.375" style="1" customWidth="1"/>
    <col min="1546" max="1793" width="9" style="1"/>
    <col min="1794" max="1794" width="10.875" style="1" customWidth="1"/>
    <col min="1795" max="1796" width="7.5" style="1" bestFit="1" customWidth="1"/>
    <col min="1797" max="1797" width="14.125" style="1" customWidth="1"/>
    <col min="1798" max="1798" width="12.625" style="1" customWidth="1"/>
    <col min="1799" max="1799" width="9.875" style="1" customWidth="1"/>
    <col min="1800" max="1800" width="13.25" style="1" customWidth="1"/>
    <col min="1801" max="1801" width="11.375" style="1" customWidth="1"/>
    <col min="1802" max="2049" width="9" style="1"/>
    <col min="2050" max="2050" width="10.875" style="1" customWidth="1"/>
    <col min="2051" max="2052" width="7.5" style="1" bestFit="1" customWidth="1"/>
    <col min="2053" max="2053" width="14.125" style="1" customWidth="1"/>
    <col min="2054" max="2054" width="12.625" style="1" customWidth="1"/>
    <col min="2055" max="2055" width="9.875" style="1" customWidth="1"/>
    <col min="2056" max="2056" width="13.25" style="1" customWidth="1"/>
    <col min="2057" max="2057" width="11.375" style="1" customWidth="1"/>
    <col min="2058" max="2305" width="9" style="1"/>
    <col min="2306" max="2306" width="10.875" style="1" customWidth="1"/>
    <col min="2307" max="2308" width="7.5" style="1" bestFit="1" customWidth="1"/>
    <col min="2309" max="2309" width="14.125" style="1" customWidth="1"/>
    <col min="2310" max="2310" width="12.625" style="1" customWidth="1"/>
    <col min="2311" max="2311" width="9.875" style="1" customWidth="1"/>
    <col min="2312" max="2312" width="13.25" style="1" customWidth="1"/>
    <col min="2313" max="2313" width="11.375" style="1" customWidth="1"/>
    <col min="2314" max="2561" width="9" style="1"/>
    <col min="2562" max="2562" width="10.875" style="1" customWidth="1"/>
    <col min="2563" max="2564" width="7.5" style="1" bestFit="1" customWidth="1"/>
    <col min="2565" max="2565" width="14.125" style="1" customWidth="1"/>
    <col min="2566" max="2566" width="12.625" style="1" customWidth="1"/>
    <col min="2567" max="2567" width="9.875" style="1" customWidth="1"/>
    <col min="2568" max="2568" width="13.25" style="1" customWidth="1"/>
    <col min="2569" max="2569" width="11.375" style="1" customWidth="1"/>
    <col min="2570" max="2817" width="9" style="1"/>
    <col min="2818" max="2818" width="10.875" style="1" customWidth="1"/>
    <col min="2819" max="2820" width="7.5" style="1" bestFit="1" customWidth="1"/>
    <col min="2821" max="2821" width="14.125" style="1" customWidth="1"/>
    <col min="2822" max="2822" width="12.625" style="1" customWidth="1"/>
    <col min="2823" max="2823" width="9.875" style="1" customWidth="1"/>
    <col min="2824" max="2824" width="13.25" style="1" customWidth="1"/>
    <col min="2825" max="2825" width="11.375" style="1" customWidth="1"/>
    <col min="2826" max="3073" width="9" style="1"/>
    <col min="3074" max="3074" width="10.875" style="1" customWidth="1"/>
    <col min="3075" max="3076" width="7.5" style="1" bestFit="1" customWidth="1"/>
    <col min="3077" max="3077" width="14.125" style="1" customWidth="1"/>
    <col min="3078" max="3078" width="12.625" style="1" customWidth="1"/>
    <col min="3079" max="3079" width="9.875" style="1" customWidth="1"/>
    <col min="3080" max="3080" width="13.25" style="1" customWidth="1"/>
    <col min="3081" max="3081" width="11.375" style="1" customWidth="1"/>
    <col min="3082" max="3329" width="9" style="1"/>
    <col min="3330" max="3330" width="10.875" style="1" customWidth="1"/>
    <col min="3331" max="3332" width="7.5" style="1" bestFit="1" customWidth="1"/>
    <col min="3333" max="3333" width="14.125" style="1" customWidth="1"/>
    <col min="3334" max="3334" width="12.625" style="1" customWidth="1"/>
    <col min="3335" max="3335" width="9.875" style="1" customWidth="1"/>
    <col min="3336" max="3336" width="13.25" style="1" customWidth="1"/>
    <col min="3337" max="3337" width="11.375" style="1" customWidth="1"/>
    <col min="3338" max="3585" width="9" style="1"/>
    <col min="3586" max="3586" width="10.875" style="1" customWidth="1"/>
    <col min="3587" max="3588" width="7.5" style="1" bestFit="1" customWidth="1"/>
    <col min="3589" max="3589" width="14.125" style="1" customWidth="1"/>
    <col min="3590" max="3590" width="12.625" style="1" customWidth="1"/>
    <col min="3591" max="3591" width="9.875" style="1" customWidth="1"/>
    <col min="3592" max="3592" width="13.25" style="1" customWidth="1"/>
    <col min="3593" max="3593" width="11.375" style="1" customWidth="1"/>
    <col min="3594" max="3841" width="9" style="1"/>
    <col min="3842" max="3842" width="10.875" style="1" customWidth="1"/>
    <col min="3843" max="3844" width="7.5" style="1" bestFit="1" customWidth="1"/>
    <col min="3845" max="3845" width="14.125" style="1" customWidth="1"/>
    <col min="3846" max="3846" width="12.625" style="1" customWidth="1"/>
    <col min="3847" max="3847" width="9.875" style="1" customWidth="1"/>
    <col min="3848" max="3848" width="13.25" style="1" customWidth="1"/>
    <col min="3849" max="3849" width="11.375" style="1" customWidth="1"/>
    <col min="3850" max="4097" width="9" style="1"/>
    <col min="4098" max="4098" width="10.875" style="1" customWidth="1"/>
    <col min="4099" max="4100" width="7.5" style="1" bestFit="1" customWidth="1"/>
    <col min="4101" max="4101" width="14.125" style="1" customWidth="1"/>
    <col min="4102" max="4102" width="12.625" style="1" customWidth="1"/>
    <col min="4103" max="4103" width="9.875" style="1" customWidth="1"/>
    <col min="4104" max="4104" width="13.25" style="1" customWidth="1"/>
    <col min="4105" max="4105" width="11.375" style="1" customWidth="1"/>
    <col min="4106" max="4353" width="9" style="1"/>
    <col min="4354" max="4354" width="10.875" style="1" customWidth="1"/>
    <col min="4355" max="4356" width="7.5" style="1" bestFit="1" customWidth="1"/>
    <col min="4357" max="4357" width="14.125" style="1" customWidth="1"/>
    <col min="4358" max="4358" width="12.625" style="1" customWidth="1"/>
    <col min="4359" max="4359" width="9.875" style="1" customWidth="1"/>
    <col min="4360" max="4360" width="13.25" style="1" customWidth="1"/>
    <col min="4361" max="4361" width="11.375" style="1" customWidth="1"/>
    <col min="4362" max="4609" width="9" style="1"/>
    <col min="4610" max="4610" width="10.875" style="1" customWidth="1"/>
    <col min="4611" max="4612" width="7.5" style="1" bestFit="1" customWidth="1"/>
    <col min="4613" max="4613" width="14.125" style="1" customWidth="1"/>
    <col min="4614" max="4614" width="12.625" style="1" customWidth="1"/>
    <col min="4615" max="4615" width="9.875" style="1" customWidth="1"/>
    <col min="4616" max="4616" width="13.25" style="1" customWidth="1"/>
    <col min="4617" max="4617" width="11.375" style="1" customWidth="1"/>
    <col min="4618" max="4865" width="9" style="1"/>
    <col min="4866" max="4866" width="10.875" style="1" customWidth="1"/>
    <col min="4867" max="4868" width="7.5" style="1" bestFit="1" customWidth="1"/>
    <col min="4869" max="4869" width="14.125" style="1" customWidth="1"/>
    <col min="4870" max="4870" width="12.625" style="1" customWidth="1"/>
    <col min="4871" max="4871" width="9.875" style="1" customWidth="1"/>
    <col min="4872" max="4872" width="13.25" style="1" customWidth="1"/>
    <col min="4873" max="4873" width="11.375" style="1" customWidth="1"/>
    <col min="4874" max="5121" width="9" style="1"/>
    <col min="5122" max="5122" width="10.875" style="1" customWidth="1"/>
    <col min="5123" max="5124" width="7.5" style="1" bestFit="1" customWidth="1"/>
    <col min="5125" max="5125" width="14.125" style="1" customWidth="1"/>
    <col min="5126" max="5126" width="12.625" style="1" customWidth="1"/>
    <col min="5127" max="5127" width="9.875" style="1" customWidth="1"/>
    <col min="5128" max="5128" width="13.25" style="1" customWidth="1"/>
    <col min="5129" max="5129" width="11.375" style="1" customWidth="1"/>
    <col min="5130" max="5377" width="9" style="1"/>
    <col min="5378" max="5378" width="10.875" style="1" customWidth="1"/>
    <col min="5379" max="5380" width="7.5" style="1" bestFit="1" customWidth="1"/>
    <col min="5381" max="5381" width="14.125" style="1" customWidth="1"/>
    <col min="5382" max="5382" width="12.625" style="1" customWidth="1"/>
    <col min="5383" max="5383" width="9.875" style="1" customWidth="1"/>
    <col min="5384" max="5384" width="13.25" style="1" customWidth="1"/>
    <col min="5385" max="5385" width="11.375" style="1" customWidth="1"/>
    <col min="5386" max="5633" width="9" style="1"/>
    <col min="5634" max="5634" width="10.875" style="1" customWidth="1"/>
    <col min="5635" max="5636" width="7.5" style="1" bestFit="1" customWidth="1"/>
    <col min="5637" max="5637" width="14.125" style="1" customWidth="1"/>
    <col min="5638" max="5638" width="12.625" style="1" customWidth="1"/>
    <col min="5639" max="5639" width="9.875" style="1" customWidth="1"/>
    <col min="5640" max="5640" width="13.25" style="1" customWidth="1"/>
    <col min="5641" max="5641" width="11.375" style="1" customWidth="1"/>
    <col min="5642" max="5889" width="9" style="1"/>
    <col min="5890" max="5890" width="10.875" style="1" customWidth="1"/>
    <col min="5891" max="5892" width="7.5" style="1" bestFit="1" customWidth="1"/>
    <col min="5893" max="5893" width="14.125" style="1" customWidth="1"/>
    <col min="5894" max="5894" width="12.625" style="1" customWidth="1"/>
    <col min="5895" max="5895" width="9.875" style="1" customWidth="1"/>
    <col min="5896" max="5896" width="13.25" style="1" customWidth="1"/>
    <col min="5897" max="5897" width="11.375" style="1" customWidth="1"/>
    <col min="5898" max="6145" width="9" style="1"/>
    <col min="6146" max="6146" width="10.875" style="1" customWidth="1"/>
    <col min="6147" max="6148" width="7.5" style="1" bestFit="1" customWidth="1"/>
    <col min="6149" max="6149" width="14.125" style="1" customWidth="1"/>
    <col min="6150" max="6150" width="12.625" style="1" customWidth="1"/>
    <col min="6151" max="6151" width="9.875" style="1" customWidth="1"/>
    <col min="6152" max="6152" width="13.25" style="1" customWidth="1"/>
    <col min="6153" max="6153" width="11.375" style="1" customWidth="1"/>
    <col min="6154" max="6401" width="9" style="1"/>
    <col min="6402" max="6402" width="10.875" style="1" customWidth="1"/>
    <col min="6403" max="6404" width="7.5" style="1" bestFit="1" customWidth="1"/>
    <col min="6405" max="6405" width="14.125" style="1" customWidth="1"/>
    <col min="6406" max="6406" width="12.625" style="1" customWidth="1"/>
    <col min="6407" max="6407" width="9.875" style="1" customWidth="1"/>
    <col min="6408" max="6408" width="13.25" style="1" customWidth="1"/>
    <col min="6409" max="6409" width="11.375" style="1" customWidth="1"/>
    <col min="6410" max="6657" width="9" style="1"/>
    <col min="6658" max="6658" width="10.875" style="1" customWidth="1"/>
    <col min="6659" max="6660" width="7.5" style="1" bestFit="1" customWidth="1"/>
    <col min="6661" max="6661" width="14.125" style="1" customWidth="1"/>
    <col min="6662" max="6662" width="12.625" style="1" customWidth="1"/>
    <col min="6663" max="6663" width="9.875" style="1" customWidth="1"/>
    <col min="6664" max="6664" width="13.25" style="1" customWidth="1"/>
    <col min="6665" max="6665" width="11.375" style="1" customWidth="1"/>
    <col min="6666" max="6913" width="9" style="1"/>
    <col min="6914" max="6914" width="10.875" style="1" customWidth="1"/>
    <col min="6915" max="6916" width="7.5" style="1" bestFit="1" customWidth="1"/>
    <col min="6917" max="6917" width="14.125" style="1" customWidth="1"/>
    <col min="6918" max="6918" width="12.625" style="1" customWidth="1"/>
    <col min="6919" max="6919" width="9.875" style="1" customWidth="1"/>
    <col min="6920" max="6920" width="13.25" style="1" customWidth="1"/>
    <col min="6921" max="6921" width="11.375" style="1" customWidth="1"/>
    <col min="6922" max="7169" width="9" style="1"/>
    <col min="7170" max="7170" width="10.875" style="1" customWidth="1"/>
    <col min="7171" max="7172" width="7.5" style="1" bestFit="1" customWidth="1"/>
    <col min="7173" max="7173" width="14.125" style="1" customWidth="1"/>
    <col min="7174" max="7174" width="12.625" style="1" customWidth="1"/>
    <col min="7175" max="7175" width="9.875" style="1" customWidth="1"/>
    <col min="7176" max="7176" width="13.25" style="1" customWidth="1"/>
    <col min="7177" max="7177" width="11.375" style="1" customWidth="1"/>
    <col min="7178" max="7425" width="9" style="1"/>
    <col min="7426" max="7426" width="10.875" style="1" customWidth="1"/>
    <col min="7427" max="7428" width="7.5" style="1" bestFit="1" customWidth="1"/>
    <col min="7429" max="7429" width="14.125" style="1" customWidth="1"/>
    <col min="7430" max="7430" width="12.625" style="1" customWidth="1"/>
    <col min="7431" max="7431" width="9.875" style="1" customWidth="1"/>
    <col min="7432" max="7432" width="13.25" style="1" customWidth="1"/>
    <col min="7433" max="7433" width="11.375" style="1" customWidth="1"/>
    <col min="7434" max="7681" width="9" style="1"/>
    <col min="7682" max="7682" width="10.875" style="1" customWidth="1"/>
    <col min="7683" max="7684" width="7.5" style="1" bestFit="1" customWidth="1"/>
    <col min="7685" max="7685" width="14.125" style="1" customWidth="1"/>
    <col min="7686" max="7686" width="12.625" style="1" customWidth="1"/>
    <col min="7687" max="7687" width="9.875" style="1" customWidth="1"/>
    <col min="7688" max="7688" width="13.25" style="1" customWidth="1"/>
    <col min="7689" max="7689" width="11.375" style="1" customWidth="1"/>
    <col min="7690" max="7937" width="9" style="1"/>
    <col min="7938" max="7938" width="10.875" style="1" customWidth="1"/>
    <col min="7939" max="7940" width="7.5" style="1" bestFit="1" customWidth="1"/>
    <col min="7941" max="7941" width="14.125" style="1" customWidth="1"/>
    <col min="7942" max="7942" width="12.625" style="1" customWidth="1"/>
    <col min="7943" max="7943" width="9.875" style="1" customWidth="1"/>
    <col min="7944" max="7944" width="13.25" style="1" customWidth="1"/>
    <col min="7945" max="7945" width="11.375" style="1" customWidth="1"/>
    <col min="7946" max="8193" width="9" style="1"/>
    <col min="8194" max="8194" width="10.875" style="1" customWidth="1"/>
    <col min="8195" max="8196" width="7.5" style="1" bestFit="1" customWidth="1"/>
    <col min="8197" max="8197" width="14.125" style="1" customWidth="1"/>
    <col min="8198" max="8198" width="12.625" style="1" customWidth="1"/>
    <col min="8199" max="8199" width="9.875" style="1" customWidth="1"/>
    <col min="8200" max="8200" width="13.25" style="1" customWidth="1"/>
    <col min="8201" max="8201" width="11.375" style="1" customWidth="1"/>
    <col min="8202" max="8449" width="9" style="1"/>
    <col min="8450" max="8450" width="10.875" style="1" customWidth="1"/>
    <col min="8451" max="8452" width="7.5" style="1" bestFit="1" customWidth="1"/>
    <col min="8453" max="8453" width="14.125" style="1" customWidth="1"/>
    <col min="8454" max="8454" width="12.625" style="1" customWidth="1"/>
    <col min="8455" max="8455" width="9.875" style="1" customWidth="1"/>
    <col min="8456" max="8456" width="13.25" style="1" customWidth="1"/>
    <col min="8457" max="8457" width="11.375" style="1" customWidth="1"/>
    <col min="8458" max="8705" width="9" style="1"/>
    <col min="8706" max="8706" width="10.875" style="1" customWidth="1"/>
    <col min="8707" max="8708" width="7.5" style="1" bestFit="1" customWidth="1"/>
    <col min="8709" max="8709" width="14.125" style="1" customWidth="1"/>
    <col min="8710" max="8710" width="12.625" style="1" customWidth="1"/>
    <col min="8711" max="8711" width="9.875" style="1" customWidth="1"/>
    <col min="8712" max="8712" width="13.25" style="1" customWidth="1"/>
    <col min="8713" max="8713" width="11.375" style="1" customWidth="1"/>
    <col min="8714" max="8961" width="9" style="1"/>
    <col min="8962" max="8962" width="10.875" style="1" customWidth="1"/>
    <col min="8963" max="8964" width="7.5" style="1" bestFit="1" customWidth="1"/>
    <col min="8965" max="8965" width="14.125" style="1" customWidth="1"/>
    <col min="8966" max="8966" width="12.625" style="1" customWidth="1"/>
    <col min="8967" max="8967" width="9.875" style="1" customWidth="1"/>
    <col min="8968" max="8968" width="13.25" style="1" customWidth="1"/>
    <col min="8969" max="8969" width="11.375" style="1" customWidth="1"/>
    <col min="8970" max="9217" width="9" style="1"/>
    <col min="9218" max="9218" width="10.875" style="1" customWidth="1"/>
    <col min="9219" max="9220" width="7.5" style="1" bestFit="1" customWidth="1"/>
    <col min="9221" max="9221" width="14.125" style="1" customWidth="1"/>
    <col min="9222" max="9222" width="12.625" style="1" customWidth="1"/>
    <col min="9223" max="9223" width="9.875" style="1" customWidth="1"/>
    <col min="9224" max="9224" width="13.25" style="1" customWidth="1"/>
    <col min="9225" max="9225" width="11.375" style="1" customWidth="1"/>
    <col min="9226" max="9473" width="9" style="1"/>
    <col min="9474" max="9474" width="10.875" style="1" customWidth="1"/>
    <col min="9475" max="9476" width="7.5" style="1" bestFit="1" customWidth="1"/>
    <col min="9477" max="9477" width="14.125" style="1" customWidth="1"/>
    <col min="9478" max="9478" width="12.625" style="1" customWidth="1"/>
    <col min="9479" max="9479" width="9.875" style="1" customWidth="1"/>
    <col min="9480" max="9480" width="13.25" style="1" customWidth="1"/>
    <col min="9481" max="9481" width="11.375" style="1" customWidth="1"/>
    <col min="9482" max="9729" width="9" style="1"/>
    <col min="9730" max="9730" width="10.875" style="1" customWidth="1"/>
    <col min="9731" max="9732" width="7.5" style="1" bestFit="1" customWidth="1"/>
    <col min="9733" max="9733" width="14.125" style="1" customWidth="1"/>
    <col min="9734" max="9734" width="12.625" style="1" customWidth="1"/>
    <col min="9735" max="9735" width="9.875" style="1" customWidth="1"/>
    <col min="9736" max="9736" width="13.25" style="1" customWidth="1"/>
    <col min="9737" max="9737" width="11.375" style="1" customWidth="1"/>
    <col min="9738" max="9985" width="9" style="1"/>
    <col min="9986" max="9986" width="10.875" style="1" customWidth="1"/>
    <col min="9987" max="9988" width="7.5" style="1" bestFit="1" customWidth="1"/>
    <col min="9989" max="9989" width="14.125" style="1" customWidth="1"/>
    <col min="9990" max="9990" width="12.625" style="1" customWidth="1"/>
    <col min="9991" max="9991" width="9.875" style="1" customWidth="1"/>
    <col min="9992" max="9992" width="13.25" style="1" customWidth="1"/>
    <col min="9993" max="9993" width="11.375" style="1" customWidth="1"/>
    <col min="9994" max="10241" width="9" style="1"/>
    <col min="10242" max="10242" width="10.875" style="1" customWidth="1"/>
    <col min="10243" max="10244" width="7.5" style="1" bestFit="1" customWidth="1"/>
    <col min="10245" max="10245" width="14.125" style="1" customWidth="1"/>
    <col min="10246" max="10246" width="12.625" style="1" customWidth="1"/>
    <col min="10247" max="10247" width="9.875" style="1" customWidth="1"/>
    <col min="10248" max="10248" width="13.25" style="1" customWidth="1"/>
    <col min="10249" max="10249" width="11.375" style="1" customWidth="1"/>
    <col min="10250" max="10497" width="9" style="1"/>
    <col min="10498" max="10498" width="10.875" style="1" customWidth="1"/>
    <col min="10499" max="10500" width="7.5" style="1" bestFit="1" customWidth="1"/>
    <col min="10501" max="10501" width="14.125" style="1" customWidth="1"/>
    <col min="10502" max="10502" width="12.625" style="1" customWidth="1"/>
    <col min="10503" max="10503" width="9.875" style="1" customWidth="1"/>
    <col min="10504" max="10504" width="13.25" style="1" customWidth="1"/>
    <col min="10505" max="10505" width="11.375" style="1" customWidth="1"/>
    <col min="10506" max="10753" width="9" style="1"/>
    <col min="10754" max="10754" width="10.875" style="1" customWidth="1"/>
    <col min="10755" max="10756" width="7.5" style="1" bestFit="1" customWidth="1"/>
    <col min="10757" max="10757" width="14.125" style="1" customWidth="1"/>
    <col min="10758" max="10758" width="12.625" style="1" customWidth="1"/>
    <col min="10759" max="10759" width="9.875" style="1" customWidth="1"/>
    <col min="10760" max="10760" width="13.25" style="1" customWidth="1"/>
    <col min="10761" max="10761" width="11.375" style="1" customWidth="1"/>
    <col min="10762" max="11009" width="9" style="1"/>
    <col min="11010" max="11010" width="10.875" style="1" customWidth="1"/>
    <col min="11011" max="11012" width="7.5" style="1" bestFit="1" customWidth="1"/>
    <col min="11013" max="11013" width="14.125" style="1" customWidth="1"/>
    <col min="11014" max="11014" width="12.625" style="1" customWidth="1"/>
    <col min="11015" max="11015" width="9.875" style="1" customWidth="1"/>
    <col min="11016" max="11016" width="13.25" style="1" customWidth="1"/>
    <col min="11017" max="11017" width="11.375" style="1" customWidth="1"/>
    <col min="11018" max="11265" width="9" style="1"/>
    <col min="11266" max="11266" width="10.875" style="1" customWidth="1"/>
    <col min="11267" max="11268" width="7.5" style="1" bestFit="1" customWidth="1"/>
    <col min="11269" max="11269" width="14.125" style="1" customWidth="1"/>
    <col min="11270" max="11270" width="12.625" style="1" customWidth="1"/>
    <col min="11271" max="11271" width="9.875" style="1" customWidth="1"/>
    <col min="11272" max="11272" width="13.25" style="1" customWidth="1"/>
    <col min="11273" max="11273" width="11.375" style="1" customWidth="1"/>
    <col min="11274" max="11521" width="9" style="1"/>
    <col min="11522" max="11522" width="10.875" style="1" customWidth="1"/>
    <col min="11523" max="11524" width="7.5" style="1" bestFit="1" customWidth="1"/>
    <col min="11525" max="11525" width="14.125" style="1" customWidth="1"/>
    <col min="11526" max="11526" width="12.625" style="1" customWidth="1"/>
    <col min="11527" max="11527" width="9.875" style="1" customWidth="1"/>
    <col min="11528" max="11528" width="13.25" style="1" customWidth="1"/>
    <col min="11529" max="11529" width="11.375" style="1" customWidth="1"/>
    <col min="11530" max="11777" width="9" style="1"/>
    <col min="11778" max="11778" width="10.875" style="1" customWidth="1"/>
    <col min="11779" max="11780" width="7.5" style="1" bestFit="1" customWidth="1"/>
    <col min="11781" max="11781" width="14.125" style="1" customWidth="1"/>
    <col min="11782" max="11782" width="12.625" style="1" customWidth="1"/>
    <col min="11783" max="11783" width="9.875" style="1" customWidth="1"/>
    <col min="11784" max="11784" width="13.25" style="1" customWidth="1"/>
    <col min="11785" max="11785" width="11.375" style="1" customWidth="1"/>
    <col min="11786" max="12033" width="9" style="1"/>
    <col min="12034" max="12034" width="10.875" style="1" customWidth="1"/>
    <col min="12035" max="12036" width="7.5" style="1" bestFit="1" customWidth="1"/>
    <col min="12037" max="12037" width="14.125" style="1" customWidth="1"/>
    <col min="12038" max="12038" width="12.625" style="1" customWidth="1"/>
    <col min="12039" max="12039" width="9.875" style="1" customWidth="1"/>
    <col min="12040" max="12040" width="13.25" style="1" customWidth="1"/>
    <col min="12041" max="12041" width="11.375" style="1" customWidth="1"/>
    <col min="12042" max="12289" width="9" style="1"/>
    <col min="12290" max="12290" width="10.875" style="1" customWidth="1"/>
    <col min="12291" max="12292" width="7.5" style="1" bestFit="1" customWidth="1"/>
    <col min="12293" max="12293" width="14.125" style="1" customWidth="1"/>
    <col min="12294" max="12294" width="12.625" style="1" customWidth="1"/>
    <col min="12295" max="12295" width="9.875" style="1" customWidth="1"/>
    <col min="12296" max="12296" width="13.25" style="1" customWidth="1"/>
    <col min="12297" max="12297" width="11.375" style="1" customWidth="1"/>
    <col min="12298" max="12545" width="9" style="1"/>
    <col min="12546" max="12546" width="10.875" style="1" customWidth="1"/>
    <col min="12547" max="12548" width="7.5" style="1" bestFit="1" customWidth="1"/>
    <col min="12549" max="12549" width="14.125" style="1" customWidth="1"/>
    <col min="12550" max="12550" width="12.625" style="1" customWidth="1"/>
    <col min="12551" max="12551" width="9.875" style="1" customWidth="1"/>
    <col min="12552" max="12552" width="13.25" style="1" customWidth="1"/>
    <col min="12553" max="12553" width="11.375" style="1" customWidth="1"/>
    <col min="12554" max="12801" width="9" style="1"/>
    <col min="12802" max="12802" width="10.875" style="1" customWidth="1"/>
    <col min="12803" max="12804" width="7.5" style="1" bestFit="1" customWidth="1"/>
    <col min="12805" max="12805" width="14.125" style="1" customWidth="1"/>
    <col min="12806" max="12806" width="12.625" style="1" customWidth="1"/>
    <col min="12807" max="12807" width="9.875" style="1" customWidth="1"/>
    <col min="12808" max="12808" width="13.25" style="1" customWidth="1"/>
    <col min="12809" max="12809" width="11.375" style="1" customWidth="1"/>
    <col min="12810" max="13057" width="9" style="1"/>
    <col min="13058" max="13058" width="10.875" style="1" customWidth="1"/>
    <col min="13059" max="13060" width="7.5" style="1" bestFit="1" customWidth="1"/>
    <col min="13061" max="13061" width="14.125" style="1" customWidth="1"/>
    <col min="13062" max="13062" width="12.625" style="1" customWidth="1"/>
    <col min="13063" max="13063" width="9.875" style="1" customWidth="1"/>
    <col min="13064" max="13064" width="13.25" style="1" customWidth="1"/>
    <col min="13065" max="13065" width="11.375" style="1" customWidth="1"/>
    <col min="13066" max="13313" width="9" style="1"/>
    <col min="13314" max="13314" width="10.875" style="1" customWidth="1"/>
    <col min="13315" max="13316" width="7.5" style="1" bestFit="1" customWidth="1"/>
    <col min="13317" max="13317" width="14.125" style="1" customWidth="1"/>
    <col min="13318" max="13318" width="12.625" style="1" customWidth="1"/>
    <col min="13319" max="13319" width="9.875" style="1" customWidth="1"/>
    <col min="13320" max="13320" width="13.25" style="1" customWidth="1"/>
    <col min="13321" max="13321" width="11.375" style="1" customWidth="1"/>
    <col min="13322" max="13569" width="9" style="1"/>
    <col min="13570" max="13570" width="10.875" style="1" customWidth="1"/>
    <col min="13571" max="13572" width="7.5" style="1" bestFit="1" customWidth="1"/>
    <col min="13573" max="13573" width="14.125" style="1" customWidth="1"/>
    <col min="13574" max="13574" width="12.625" style="1" customWidth="1"/>
    <col min="13575" max="13575" width="9.875" style="1" customWidth="1"/>
    <col min="13576" max="13576" width="13.25" style="1" customWidth="1"/>
    <col min="13577" max="13577" width="11.375" style="1" customWidth="1"/>
    <col min="13578" max="13825" width="9" style="1"/>
    <col min="13826" max="13826" width="10.875" style="1" customWidth="1"/>
    <col min="13827" max="13828" width="7.5" style="1" bestFit="1" customWidth="1"/>
    <col min="13829" max="13829" width="14.125" style="1" customWidth="1"/>
    <col min="13830" max="13830" width="12.625" style="1" customWidth="1"/>
    <col min="13831" max="13831" width="9.875" style="1" customWidth="1"/>
    <col min="13832" max="13832" width="13.25" style="1" customWidth="1"/>
    <col min="13833" max="13833" width="11.375" style="1" customWidth="1"/>
    <col min="13834" max="14081" width="9" style="1"/>
    <col min="14082" max="14082" width="10.875" style="1" customWidth="1"/>
    <col min="14083" max="14084" width="7.5" style="1" bestFit="1" customWidth="1"/>
    <col min="14085" max="14085" width="14.125" style="1" customWidth="1"/>
    <col min="14086" max="14086" width="12.625" style="1" customWidth="1"/>
    <col min="14087" max="14087" width="9.875" style="1" customWidth="1"/>
    <col min="14088" max="14088" width="13.25" style="1" customWidth="1"/>
    <col min="14089" max="14089" width="11.375" style="1" customWidth="1"/>
    <col min="14090" max="14337" width="9" style="1"/>
    <col min="14338" max="14338" width="10.875" style="1" customWidth="1"/>
    <col min="14339" max="14340" width="7.5" style="1" bestFit="1" customWidth="1"/>
    <col min="14341" max="14341" width="14.125" style="1" customWidth="1"/>
    <col min="14342" max="14342" width="12.625" style="1" customWidth="1"/>
    <col min="14343" max="14343" width="9.875" style="1" customWidth="1"/>
    <col min="14344" max="14344" width="13.25" style="1" customWidth="1"/>
    <col min="14345" max="14345" width="11.375" style="1" customWidth="1"/>
    <col min="14346" max="14593" width="9" style="1"/>
    <col min="14594" max="14594" width="10.875" style="1" customWidth="1"/>
    <col min="14595" max="14596" width="7.5" style="1" bestFit="1" customWidth="1"/>
    <col min="14597" max="14597" width="14.125" style="1" customWidth="1"/>
    <col min="14598" max="14598" width="12.625" style="1" customWidth="1"/>
    <col min="14599" max="14599" width="9.875" style="1" customWidth="1"/>
    <col min="14600" max="14600" width="13.25" style="1" customWidth="1"/>
    <col min="14601" max="14601" width="11.375" style="1" customWidth="1"/>
    <col min="14602" max="14849" width="9" style="1"/>
    <col min="14850" max="14850" width="10.875" style="1" customWidth="1"/>
    <col min="14851" max="14852" width="7.5" style="1" bestFit="1" customWidth="1"/>
    <col min="14853" max="14853" width="14.125" style="1" customWidth="1"/>
    <col min="14854" max="14854" width="12.625" style="1" customWidth="1"/>
    <col min="14855" max="14855" width="9.875" style="1" customWidth="1"/>
    <col min="14856" max="14856" width="13.25" style="1" customWidth="1"/>
    <col min="14857" max="14857" width="11.375" style="1" customWidth="1"/>
    <col min="14858" max="15105" width="9" style="1"/>
    <col min="15106" max="15106" width="10.875" style="1" customWidth="1"/>
    <col min="15107" max="15108" width="7.5" style="1" bestFit="1" customWidth="1"/>
    <col min="15109" max="15109" width="14.125" style="1" customWidth="1"/>
    <col min="15110" max="15110" width="12.625" style="1" customWidth="1"/>
    <col min="15111" max="15111" width="9.875" style="1" customWidth="1"/>
    <col min="15112" max="15112" width="13.25" style="1" customWidth="1"/>
    <col min="15113" max="15113" width="11.375" style="1" customWidth="1"/>
    <col min="15114" max="15361" width="9" style="1"/>
    <col min="15362" max="15362" width="10.875" style="1" customWidth="1"/>
    <col min="15363" max="15364" width="7.5" style="1" bestFit="1" customWidth="1"/>
    <col min="15365" max="15365" width="14.125" style="1" customWidth="1"/>
    <col min="15366" max="15366" width="12.625" style="1" customWidth="1"/>
    <col min="15367" max="15367" width="9.875" style="1" customWidth="1"/>
    <col min="15368" max="15368" width="13.25" style="1" customWidth="1"/>
    <col min="15369" max="15369" width="11.375" style="1" customWidth="1"/>
    <col min="15370" max="15617" width="9" style="1"/>
    <col min="15618" max="15618" width="10.875" style="1" customWidth="1"/>
    <col min="15619" max="15620" width="7.5" style="1" bestFit="1" customWidth="1"/>
    <col min="15621" max="15621" width="14.125" style="1" customWidth="1"/>
    <col min="15622" max="15622" width="12.625" style="1" customWidth="1"/>
    <col min="15623" max="15623" width="9.875" style="1" customWidth="1"/>
    <col min="15624" max="15624" width="13.25" style="1" customWidth="1"/>
    <col min="15625" max="15625" width="11.375" style="1" customWidth="1"/>
    <col min="15626" max="15873" width="9" style="1"/>
    <col min="15874" max="15874" width="10.875" style="1" customWidth="1"/>
    <col min="15875" max="15876" width="7.5" style="1" bestFit="1" customWidth="1"/>
    <col min="15877" max="15877" width="14.125" style="1" customWidth="1"/>
    <col min="15878" max="15878" width="12.625" style="1" customWidth="1"/>
    <col min="15879" max="15879" width="9.875" style="1" customWidth="1"/>
    <col min="15880" max="15880" width="13.25" style="1" customWidth="1"/>
    <col min="15881" max="15881" width="11.375" style="1" customWidth="1"/>
    <col min="15882" max="16129" width="9" style="1"/>
    <col min="16130" max="16130" width="10.875" style="1" customWidth="1"/>
    <col min="16131" max="16132" width="7.5" style="1" bestFit="1" customWidth="1"/>
    <col min="16133" max="16133" width="14.125" style="1" customWidth="1"/>
    <col min="16134" max="16134" width="12.625" style="1" customWidth="1"/>
    <col min="16135" max="16135" width="9.875" style="1" customWidth="1"/>
    <col min="16136" max="16136" width="13.25" style="1" customWidth="1"/>
    <col min="16137" max="16137" width="11.375" style="1" customWidth="1"/>
    <col min="16138" max="16384" width="9" style="1"/>
  </cols>
  <sheetData>
    <row r="1" spans="1:10" ht="19.5" customHeight="1" x14ac:dyDescent="0.2">
      <c r="E1" s="6">
        <f>SUM(E3:E302)</f>
        <v>68478128.339999989</v>
      </c>
      <c r="F1" s="6">
        <f>SUM(F3:F302)</f>
        <v>56168801.000000067</v>
      </c>
      <c r="G1" s="6">
        <f>SUM(G3:G302)</f>
        <v>44908</v>
      </c>
      <c r="H1" s="6">
        <f>SUM(H3:H302)</f>
        <v>91078</v>
      </c>
      <c r="I1" s="6">
        <f>SUM(I3:I302)</f>
        <v>145962</v>
      </c>
      <c r="J1" s="2"/>
    </row>
    <row r="2" spans="1:10" ht="19.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10" ht="19.5" customHeight="1" x14ac:dyDescent="0.2">
      <c r="A3" s="3" t="str">
        <f>_xlfn.XLOOKUP(B3,[1]初始设置!B$1:B$65536,[1]初始设置!A$1:A$65536,0)</f>
        <v>事业四部</v>
      </c>
      <c r="B3" s="3" t="s">
        <v>9</v>
      </c>
      <c r="C3" s="5" t="s">
        <v>10</v>
      </c>
      <c r="D3" s="5" t="s">
        <v>11</v>
      </c>
      <c r="E3" s="4">
        <v>285271</v>
      </c>
      <c r="F3" s="3">
        <v>277847.09999999998</v>
      </c>
      <c r="G3" s="3">
        <v>171</v>
      </c>
      <c r="H3" s="3">
        <v>402</v>
      </c>
      <c r="I3" s="3">
        <v>611</v>
      </c>
    </row>
    <row r="4" spans="1:10" ht="19.5" customHeight="1" x14ac:dyDescent="0.2">
      <c r="A4" s="3" t="str">
        <f>_xlfn.XLOOKUP(B4,[1]初始设置!B$1:B$65536,[1]初始设置!A$1:A$65536,0)</f>
        <v>事业一部</v>
      </c>
      <c r="B4" s="3" t="s">
        <v>12</v>
      </c>
      <c r="C4" s="5" t="s">
        <v>10</v>
      </c>
      <c r="D4" s="5" t="s">
        <v>11</v>
      </c>
      <c r="E4" s="4">
        <v>565792</v>
      </c>
      <c r="F4" s="3">
        <v>574074.9</v>
      </c>
      <c r="G4" s="3">
        <v>183</v>
      </c>
      <c r="H4" s="3">
        <v>341</v>
      </c>
      <c r="I4" s="3">
        <v>647</v>
      </c>
    </row>
    <row r="5" spans="1:10" ht="19.5" customHeight="1" x14ac:dyDescent="0.2">
      <c r="A5" s="3" t="str">
        <f>_xlfn.XLOOKUP(B5,[1]初始设置!B$1:B$65536,[1]初始设置!A$1:A$65536,0)</f>
        <v>事业一部</v>
      </c>
      <c r="B5" s="3" t="s">
        <v>13</v>
      </c>
      <c r="C5" s="5" t="s">
        <v>10</v>
      </c>
      <c r="D5" s="5" t="s">
        <v>11</v>
      </c>
      <c r="E5" s="4">
        <v>275522.99</v>
      </c>
      <c r="F5" s="3">
        <v>289760.5</v>
      </c>
      <c r="G5" s="3">
        <v>174</v>
      </c>
      <c r="H5" s="3">
        <v>323</v>
      </c>
      <c r="I5" s="3">
        <v>531</v>
      </c>
    </row>
    <row r="6" spans="1:10" ht="19.5" customHeight="1" x14ac:dyDescent="0.2">
      <c r="A6" s="3" t="str">
        <f>_xlfn.XLOOKUP(B6,[1]初始设置!B$1:B$65536,[1]初始设置!A$1:A$65536,0)</f>
        <v>事业四部</v>
      </c>
      <c r="B6" s="3" t="s">
        <v>14</v>
      </c>
      <c r="C6" s="5" t="s">
        <v>10</v>
      </c>
      <c r="D6" s="5" t="s">
        <v>11</v>
      </c>
      <c r="E6" s="4">
        <v>364019.88</v>
      </c>
      <c r="F6" s="3">
        <v>294403.8</v>
      </c>
      <c r="G6" s="3">
        <v>137</v>
      </c>
      <c r="H6" s="3">
        <v>321</v>
      </c>
      <c r="I6" s="3">
        <v>594</v>
      </c>
    </row>
    <row r="7" spans="1:10" ht="19.5" customHeight="1" x14ac:dyDescent="0.2">
      <c r="A7" s="3" t="str">
        <f>_xlfn.XLOOKUP(B7,[1]初始设置!B$1:B$65536,[1]初始设置!A$1:A$65536,0)</f>
        <v>事业五部</v>
      </c>
      <c r="B7" s="3" t="s">
        <v>15</v>
      </c>
      <c r="C7" s="5" t="s">
        <v>10</v>
      </c>
      <c r="D7" s="5" t="s">
        <v>11</v>
      </c>
      <c r="E7" s="4">
        <v>255886</v>
      </c>
      <c r="F7" s="3">
        <v>222331.6</v>
      </c>
      <c r="G7" s="3">
        <v>124</v>
      </c>
      <c r="H7" s="3">
        <v>220</v>
      </c>
      <c r="I7" s="3">
        <v>382</v>
      </c>
    </row>
    <row r="8" spans="1:10" ht="19.5" customHeight="1" x14ac:dyDescent="0.2">
      <c r="A8" s="3" t="str">
        <f>_xlfn.XLOOKUP(B8,[1]初始设置!B$1:B$65536,[1]初始设置!A$1:A$65536,0)</f>
        <v>事业三部</v>
      </c>
      <c r="B8" s="3" t="s">
        <v>16</v>
      </c>
      <c r="C8" s="5" t="s">
        <v>10</v>
      </c>
      <c r="D8" s="5" t="s">
        <v>11</v>
      </c>
      <c r="E8" s="4">
        <v>253439.88</v>
      </c>
      <c r="F8" s="3">
        <v>254279.7</v>
      </c>
      <c r="G8" s="3">
        <v>155</v>
      </c>
      <c r="H8" s="3">
        <v>307</v>
      </c>
      <c r="I8" s="3">
        <v>438</v>
      </c>
    </row>
    <row r="9" spans="1:10" ht="19.5" customHeight="1" x14ac:dyDescent="0.2">
      <c r="A9" s="3" t="str">
        <f>_xlfn.XLOOKUP(B9,[1]初始设置!B$1:B$65536,[1]初始设置!A$1:A$65536,0)</f>
        <v>事业一部</v>
      </c>
      <c r="B9" s="3">
        <v>468</v>
      </c>
      <c r="C9" s="5" t="s">
        <v>10</v>
      </c>
      <c r="D9" s="5" t="s">
        <v>11</v>
      </c>
      <c r="E9" s="4">
        <v>167109</v>
      </c>
      <c r="F9" s="3">
        <v>201787.6</v>
      </c>
      <c r="G9" s="3">
        <v>167</v>
      </c>
      <c r="H9" s="3">
        <v>297</v>
      </c>
      <c r="I9" s="3">
        <v>474</v>
      </c>
    </row>
    <row r="10" spans="1:10" ht="19.5" customHeight="1" x14ac:dyDescent="0.2">
      <c r="A10" s="3" t="str">
        <f>_xlfn.XLOOKUP(B10,[1]初始设置!B$1:B$65536,[1]初始设置!A$1:A$65536,0)</f>
        <v>事业三部</v>
      </c>
      <c r="B10" s="3" t="s">
        <v>17</v>
      </c>
      <c r="C10" s="5" t="s">
        <v>10</v>
      </c>
      <c r="D10" s="5" t="s">
        <v>11</v>
      </c>
      <c r="E10" s="4">
        <v>171041</v>
      </c>
      <c r="F10" s="3">
        <v>190293.8</v>
      </c>
      <c r="G10" s="3">
        <v>158</v>
      </c>
      <c r="H10" s="3">
        <v>288</v>
      </c>
      <c r="I10" s="3">
        <v>525</v>
      </c>
    </row>
    <row r="11" spans="1:10" ht="19.5" customHeight="1" x14ac:dyDescent="0.2">
      <c r="A11" s="3" t="str">
        <f>_xlfn.XLOOKUP(B11,[1]初始设置!B$1:B$65536,[1]初始设置!A$1:A$65536,0)</f>
        <v>事业六部</v>
      </c>
      <c r="B11" s="3" t="s">
        <v>18</v>
      </c>
      <c r="C11" s="5" t="s">
        <v>10</v>
      </c>
      <c r="D11" s="5" t="s">
        <v>11</v>
      </c>
      <c r="E11" s="4">
        <v>315260</v>
      </c>
      <c r="F11" s="3">
        <v>198106.2</v>
      </c>
      <c r="G11" s="3">
        <v>154</v>
      </c>
      <c r="H11" s="3">
        <v>322</v>
      </c>
      <c r="I11" s="3">
        <v>468</v>
      </c>
    </row>
    <row r="12" spans="1:10" ht="19.5" customHeight="1" x14ac:dyDescent="0.2">
      <c r="A12" s="3" t="str">
        <f>_xlfn.XLOOKUP(B12,[1]初始设置!B$1:B$65536,[1]初始设置!A$1:A$65536,0)</f>
        <v>事业六部</v>
      </c>
      <c r="B12" s="3" t="s">
        <v>19</v>
      </c>
      <c r="C12" s="5" t="s">
        <v>10</v>
      </c>
      <c r="D12" s="5" t="s">
        <v>11</v>
      </c>
      <c r="E12" s="4"/>
      <c r="F12" s="3">
        <v>0</v>
      </c>
      <c r="G12" s="3">
        <v>0</v>
      </c>
      <c r="H12" s="3">
        <v>0</v>
      </c>
      <c r="I12" s="3">
        <v>0</v>
      </c>
    </row>
    <row r="13" spans="1:10" ht="19.5" customHeight="1" x14ac:dyDescent="0.2">
      <c r="A13" s="3" t="str">
        <f>_xlfn.XLOOKUP(B13,[1]初始设置!B$1:B$65536,[1]初始设置!A$1:A$65536,0)</f>
        <v>事业三部</v>
      </c>
      <c r="B13" s="3" t="s">
        <v>20</v>
      </c>
      <c r="C13" s="5" t="s">
        <v>10</v>
      </c>
      <c r="D13" s="5" t="s">
        <v>11</v>
      </c>
      <c r="E13" s="4">
        <v>180114</v>
      </c>
      <c r="F13" s="3">
        <v>127979.3</v>
      </c>
      <c r="G13" s="3">
        <v>127</v>
      </c>
      <c r="H13" s="3">
        <v>284</v>
      </c>
      <c r="I13" s="3">
        <v>370</v>
      </c>
    </row>
    <row r="14" spans="1:10" ht="19.5" customHeight="1" x14ac:dyDescent="0.2">
      <c r="A14" s="3" t="str">
        <f>_xlfn.XLOOKUP(B14,[1]初始设置!B$1:B$65536,[1]初始设置!A$1:A$65536,0)</f>
        <v>事业三部</v>
      </c>
      <c r="B14" s="3" t="s">
        <v>21</v>
      </c>
      <c r="C14" s="5" t="s">
        <v>10</v>
      </c>
      <c r="D14" s="5" t="s">
        <v>11</v>
      </c>
      <c r="E14" s="4">
        <v>162820</v>
      </c>
      <c r="F14" s="3">
        <v>179496.2</v>
      </c>
      <c r="G14" s="3">
        <v>122</v>
      </c>
      <c r="H14" s="3">
        <v>243</v>
      </c>
      <c r="I14" s="3">
        <v>292</v>
      </c>
    </row>
    <row r="15" spans="1:10" ht="19.5" customHeight="1" x14ac:dyDescent="0.2">
      <c r="A15" s="3" t="str">
        <f>_xlfn.XLOOKUP(B15,[1]初始设置!B$1:B$65536,[1]初始设置!A$1:A$65536,0)</f>
        <v>事业四部</v>
      </c>
      <c r="B15" s="3" t="s">
        <v>22</v>
      </c>
      <c r="C15" s="5" t="s">
        <v>10</v>
      </c>
      <c r="D15" s="5" t="s">
        <v>11</v>
      </c>
      <c r="E15" s="4">
        <v>215389.8</v>
      </c>
      <c r="F15" s="3">
        <v>189837.1</v>
      </c>
      <c r="G15" s="3">
        <v>156</v>
      </c>
      <c r="H15" s="3">
        <v>325</v>
      </c>
      <c r="I15" s="3">
        <v>402</v>
      </c>
    </row>
    <row r="16" spans="1:10" ht="19.5" customHeight="1" x14ac:dyDescent="0.2">
      <c r="A16" s="3" t="str">
        <f>_xlfn.XLOOKUP(B16,[1]初始设置!B$1:B$65536,[1]初始设置!A$1:A$65536,0)</f>
        <v>事业三部</v>
      </c>
      <c r="B16" s="3" t="s">
        <v>23</v>
      </c>
      <c r="C16" s="5" t="s">
        <v>10</v>
      </c>
      <c r="D16" s="5" t="s">
        <v>11</v>
      </c>
      <c r="E16" s="4">
        <v>204251</v>
      </c>
      <c r="F16" s="3">
        <v>132151.9</v>
      </c>
      <c r="G16" s="3">
        <v>156</v>
      </c>
      <c r="H16" s="3">
        <v>115</v>
      </c>
      <c r="I16" s="3">
        <v>405</v>
      </c>
    </row>
    <row r="17" spans="1:9" ht="19.5" customHeight="1" x14ac:dyDescent="0.2">
      <c r="A17" s="3" t="str">
        <f>_xlfn.XLOOKUP(B17,[1]初始设置!B$1:B$65536,[1]初始设置!A$1:A$65536,0)</f>
        <v>事业六部</v>
      </c>
      <c r="B17" s="3" t="s">
        <v>24</v>
      </c>
      <c r="C17" s="5" t="s">
        <v>10</v>
      </c>
      <c r="D17" s="5" t="s">
        <v>11</v>
      </c>
      <c r="E17" s="4">
        <v>150074</v>
      </c>
      <c r="F17" s="3">
        <v>117624.1</v>
      </c>
      <c r="G17" s="3">
        <v>140</v>
      </c>
      <c r="H17" s="3">
        <v>295</v>
      </c>
      <c r="I17" s="3">
        <v>400</v>
      </c>
    </row>
    <row r="18" spans="1:9" ht="19.5" customHeight="1" x14ac:dyDescent="0.2">
      <c r="A18" s="3" t="str">
        <f>_xlfn.XLOOKUP(B18,[1]初始设置!B$1:B$65536,[1]初始设置!A$1:A$65536,0)</f>
        <v>事业四部</v>
      </c>
      <c r="B18" s="3" t="s">
        <v>25</v>
      </c>
      <c r="C18" s="5" t="s">
        <v>10</v>
      </c>
      <c r="D18" s="5" t="s">
        <v>11</v>
      </c>
      <c r="E18" s="4">
        <v>202697</v>
      </c>
      <c r="F18" s="3">
        <v>203892.1</v>
      </c>
      <c r="G18" s="3">
        <v>151</v>
      </c>
      <c r="H18" s="3">
        <v>276</v>
      </c>
      <c r="I18" s="3">
        <v>396</v>
      </c>
    </row>
    <row r="19" spans="1:9" ht="19.5" customHeight="1" x14ac:dyDescent="0.2">
      <c r="A19" s="3" t="str">
        <f>_xlfn.XLOOKUP(B19,[1]初始设置!B$1:B$65536,[1]初始设置!A$1:A$65536,0)</f>
        <v>事业一部</v>
      </c>
      <c r="B19" s="3" t="s">
        <v>26</v>
      </c>
      <c r="C19" s="5" t="s">
        <v>10</v>
      </c>
      <c r="D19" s="5" t="s">
        <v>11</v>
      </c>
      <c r="E19" s="4">
        <v>214173</v>
      </c>
      <c r="F19" s="3">
        <v>238168.7</v>
      </c>
      <c r="G19" s="3">
        <v>166</v>
      </c>
      <c r="H19" s="3">
        <v>313</v>
      </c>
      <c r="I19" s="3">
        <v>443</v>
      </c>
    </row>
    <row r="20" spans="1:9" ht="19.5" customHeight="1" x14ac:dyDescent="0.2">
      <c r="A20" s="3" t="str">
        <f>_xlfn.XLOOKUP(B20,[1]初始设置!B$1:B$65536,[1]初始设置!A$1:A$65536,0)</f>
        <v>事业四部</v>
      </c>
      <c r="B20" s="3" t="s">
        <v>27</v>
      </c>
      <c r="C20" s="5" t="s">
        <v>10</v>
      </c>
      <c r="D20" s="5" t="s">
        <v>11</v>
      </c>
      <c r="E20" s="4"/>
      <c r="F20" s="3">
        <v>0</v>
      </c>
      <c r="G20" s="3">
        <v>0</v>
      </c>
      <c r="H20" s="3">
        <v>0</v>
      </c>
      <c r="I20" s="3">
        <v>0</v>
      </c>
    </row>
    <row r="21" spans="1:9" ht="19.5" customHeight="1" x14ac:dyDescent="0.2">
      <c r="A21" s="3" t="str">
        <f>_xlfn.XLOOKUP(B21,[1]初始设置!B$1:B$65536,[1]初始设置!A$1:A$65536,0)</f>
        <v>事业四部</v>
      </c>
      <c r="B21" s="3" t="s">
        <v>28</v>
      </c>
      <c r="C21" s="5" t="s">
        <v>10</v>
      </c>
      <c r="D21" s="5" t="s">
        <v>11</v>
      </c>
      <c r="E21" s="4">
        <v>254627</v>
      </c>
      <c r="F21" s="3">
        <v>224647.5</v>
      </c>
      <c r="G21" s="3">
        <v>81</v>
      </c>
      <c r="H21" s="3">
        <v>154</v>
      </c>
      <c r="I21" s="3">
        <v>239</v>
      </c>
    </row>
    <row r="22" spans="1:9" ht="19.5" customHeight="1" x14ac:dyDescent="0.2">
      <c r="A22" s="3" t="str">
        <f>_xlfn.XLOOKUP(B22,[1]初始设置!B$1:B$65536,[1]初始设置!A$1:A$65536,0)</f>
        <v>事业四部</v>
      </c>
      <c r="B22" s="3" t="s">
        <v>29</v>
      </c>
      <c r="C22" s="5" t="s">
        <v>10</v>
      </c>
      <c r="D22" s="5" t="s">
        <v>11</v>
      </c>
      <c r="E22" s="4">
        <v>188760</v>
      </c>
      <c r="F22" s="3">
        <v>187169.7</v>
      </c>
      <c r="G22" s="3">
        <v>124</v>
      </c>
      <c r="H22" s="3">
        <v>254</v>
      </c>
      <c r="I22" s="3">
        <v>323</v>
      </c>
    </row>
    <row r="23" spans="1:9" ht="19.5" customHeight="1" x14ac:dyDescent="0.2">
      <c r="A23" s="3" t="str">
        <f>_xlfn.XLOOKUP(B23,[1]初始设置!B$1:B$65536,[1]初始设置!A$1:A$65536,0)</f>
        <v>事业五部</v>
      </c>
      <c r="B23" s="3" t="s">
        <v>30</v>
      </c>
      <c r="C23" s="5" t="s">
        <v>10</v>
      </c>
      <c r="D23" s="5" t="s">
        <v>11</v>
      </c>
      <c r="E23" s="4">
        <v>43088</v>
      </c>
      <c r="F23" s="3">
        <v>29733.7</v>
      </c>
      <c r="G23" s="3">
        <v>124</v>
      </c>
      <c r="H23" s="3">
        <v>241</v>
      </c>
      <c r="I23" s="3">
        <v>286</v>
      </c>
    </row>
    <row r="24" spans="1:9" ht="19.5" customHeight="1" x14ac:dyDescent="0.2">
      <c r="A24" s="3" t="str">
        <f>_xlfn.XLOOKUP(B24,[1]初始设置!B$1:B$65536,[1]初始设置!A$1:A$65536,0)</f>
        <v>事业二部</v>
      </c>
      <c r="B24" s="3" t="s">
        <v>31</v>
      </c>
      <c r="C24" s="5" t="s">
        <v>10</v>
      </c>
      <c r="D24" s="5" t="s">
        <v>11</v>
      </c>
      <c r="E24" s="4"/>
      <c r="F24" s="3">
        <v>0</v>
      </c>
      <c r="G24" s="3">
        <v>0</v>
      </c>
      <c r="H24" s="3">
        <v>0</v>
      </c>
      <c r="I24" s="3">
        <v>0</v>
      </c>
    </row>
    <row r="25" spans="1:9" ht="19.5" customHeight="1" x14ac:dyDescent="0.2">
      <c r="A25" s="3" t="str">
        <f>_xlfn.XLOOKUP(B25,[1]初始设置!B$1:B$65536,[1]初始设置!A$1:A$65536,0)</f>
        <v>事业五部</v>
      </c>
      <c r="B25" s="3" t="s">
        <v>32</v>
      </c>
      <c r="C25" s="5" t="s">
        <v>10</v>
      </c>
      <c r="D25" s="5" t="s">
        <v>11</v>
      </c>
      <c r="E25" s="4">
        <v>117940</v>
      </c>
      <c r="F25" s="3">
        <v>153852.6</v>
      </c>
      <c r="G25" s="3">
        <v>124</v>
      </c>
      <c r="H25" s="3">
        <v>258</v>
      </c>
      <c r="I25" s="3">
        <v>453</v>
      </c>
    </row>
    <row r="26" spans="1:9" ht="19.5" customHeight="1" x14ac:dyDescent="0.2">
      <c r="A26" s="3" t="str">
        <f>_xlfn.XLOOKUP(B26,[1]初始设置!B$1:B$65536,[1]初始设置!A$1:A$65536,0)</f>
        <v>事业三部</v>
      </c>
      <c r="B26" s="3" t="s">
        <v>33</v>
      </c>
      <c r="C26" s="5" t="s">
        <v>10</v>
      </c>
      <c r="D26" s="5" t="s">
        <v>11</v>
      </c>
      <c r="E26" s="4"/>
      <c r="F26" s="3">
        <v>0</v>
      </c>
      <c r="G26" s="3">
        <v>0</v>
      </c>
      <c r="H26" s="3">
        <v>0</v>
      </c>
      <c r="I26" s="3">
        <v>0</v>
      </c>
    </row>
    <row r="27" spans="1:9" ht="19.5" customHeight="1" x14ac:dyDescent="0.2">
      <c r="A27" s="3" t="str">
        <f>_xlfn.XLOOKUP(B27,[1]初始设置!B$1:B$65536,[1]初始设置!A$1:A$65536,0)</f>
        <v>事业二部</v>
      </c>
      <c r="B27" s="3" t="s">
        <v>34</v>
      </c>
      <c r="C27" s="5" t="s">
        <v>10</v>
      </c>
      <c r="D27" s="5" t="s">
        <v>11</v>
      </c>
      <c r="E27" s="4"/>
      <c r="F27" s="3">
        <v>0</v>
      </c>
      <c r="G27" s="3">
        <v>0</v>
      </c>
      <c r="H27" s="3">
        <v>0</v>
      </c>
      <c r="I27" s="3">
        <v>0</v>
      </c>
    </row>
    <row r="28" spans="1:9" ht="19.5" customHeight="1" x14ac:dyDescent="0.2">
      <c r="A28" s="3" t="str">
        <f>_xlfn.XLOOKUP(B28,[1]初始设置!B$1:B$65536,[1]初始设置!A$1:A$65536,0)</f>
        <v>事业四部</v>
      </c>
      <c r="B28" s="3" t="s">
        <v>9</v>
      </c>
      <c r="C28" s="3" t="s">
        <v>35</v>
      </c>
      <c r="D28" s="5" t="s">
        <v>11</v>
      </c>
      <c r="E28" s="4">
        <v>184349</v>
      </c>
      <c r="F28" s="3">
        <v>43066.2</v>
      </c>
      <c r="G28" s="3">
        <v>114</v>
      </c>
      <c r="H28" s="3">
        <v>163</v>
      </c>
      <c r="I28" s="3">
        <v>317</v>
      </c>
    </row>
    <row r="29" spans="1:9" ht="19.5" customHeight="1" x14ac:dyDescent="0.2">
      <c r="A29" s="3" t="str">
        <f>_xlfn.XLOOKUP(B29,[1]初始设置!B$1:B$65536,[1]初始设置!A$1:A$65536,0)</f>
        <v>事业一部</v>
      </c>
      <c r="B29" s="3" t="s">
        <v>12</v>
      </c>
      <c r="C29" s="3" t="s">
        <v>35</v>
      </c>
      <c r="D29" s="5" t="s">
        <v>11</v>
      </c>
      <c r="E29" s="4">
        <v>156307</v>
      </c>
      <c r="F29" s="3">
        <v>156553.60000000001</v>
      </c>
      <c r="G29" s="3">
        <v>127</v>
      </c>
      <c r="H29" s="3">
        <v>168</v>
      </c>
      <c r="I29" s="3">
        <v>344</v>
      </c>
    </row>
    <row r="30" spans="1:9" ht="19.5" customHeight="1" x14ac:dyDescent="0.2">
      <c r="A30" s="3" t="str">
        <f>_xlfn.XLOOKUP(B30,[1]初始设置!B$1:B$65536,[1]初始设置!A$1:A$65536,0)</f>
        <v>事业一部</v>
      </c>
      <c r="B30" s="3" t="s">
        <v>13</v>
      </c>
      <c r="C30" s="3" t="s">
        <v>35</v>
      </c>
      <c r="D30" s="5" t="s">
        <v>11</v>
      </c>
      <c r="E30" s="4">
        <v>138542</v>
      </c>
      <c r="F30" s="3">
        <v>32673.200000000001</v>
      </c>
      <c r="G30" s="3">
        <v>101</v>
      </c>
      <c r="H30" s="3">
        <v>137</v>
      </c>
      <c r="I30" s="3">
        <v>213</v>
      </c>
    </row>
    <row r="31" spans="1:9" ht="19.5" customHeight="1" x14ac:dyDescent="0.2">
      <c r="A31" s="3" t="str">
        <f>_xlfn.XLOOKUP(B31,[1]初始设置!B$1:B$65536,[1]初始设置!A$1:A$65536,0)</f>
        <v>事业四部</v>
      </c>
      <c r="B31" s="3" t="s">
        <v>14</v>
      </c>
      <c r="C31" s="3" t="s">
        <v>35</v>
      </c>
      <c r="D31" s="5" t="s">
        <v>11</v>
      </c>
      <c r="E31" s="4">
        <v>173378</v>
      </c>
      <c r="F31" s="3">
        <v>69093.2</v>
      </c>
      <c r="G31" s="3">
        <v>97</v>
      </c>
      <c r="H31" s="3">
        <v>145</v>
      </c>
      <c r="I31" s="3">
        <v>301</v>
      </c>
    </row>
    <row r="32" spans="1:9" ht="19.5" customHeight="1" x14ac:dyDescent="0.2">
      <c r="A32" s="3" t="str">
        <f>_xlfn.XLOOKUP(B32,[1]初始设置!B$1:B$65536,[1]初始设置!A$1:A$65536,0)</f>
        <v>事业五部</v>
      </c>
      <c r="B32" s="3" t="s">
        <v>15</v>
      </c>
      <c r="C32" s="3" t="s">
        <v>35</v>
      </c>
      <c r="D32" s="5" t="s">
        <v>11</v>
      </c>
      <c r="E32" s="4">
        <v>150521</v>
      </c>
      <c r="F32" s="3">
        <v>31538.2</v>
      </c>
      <c r="G32" s="3">
        <v>83</v>
      </c>
      <c r="H32" s="3">
        <v>107</v>
      </c>
      <c r="I32" s="3">
        <v>203</v>
      </c>
    </row>
    <row r="33" spans="1:9" ht="19.5" customHeight="1" x14ac:dyDescent="0.2">
      <c r="A33" s="3" t="str">
        <f>_xlfn.XLOOKUP(B33,[1]初始设置!B$1:B$65536,[1]初始设置!A$1:A$65536,0)</f>
        <v>事业三部</v>
      </c>
      <c r="B33" s="3" t="s">
        <v>16</v>
      </c>
      <c r="C33" s="3" t="s">
        <v>35</v>
      </c>
      <c r="D33" s="5" t="s">
        <v>11</v>
      </c>
      <c r="E33" s="4">
        <v>163954</v>
      </c>
      <c r="F33" s="3">
        <v>38579.300000000003</v>
      </c>
      <c r="G33" s="3">
        <v>112</v>
      </c>
      <c r="H33" s="3">
        <v>126</v>
      </c>
      <c r="I33" s="3">
        <v>182</v>
      </c>
    </row>
    <row r="34" spans="1:9" ht="19.5" customHeight="1" x14ac:dyDescent="0.2">
      <c r="A34" s="3" t="str">
        <f>_xlfn.XLOOKUP(B34,[1]初始设置!B$1:B$65536,[1]初始设置!A$1:A$65536,0)</f>
        <v>事业一部</v>
      </c>
      <c r="B34" s="3">
        <v>468</v>
      </c>
      <c r="C34" s="3" t="s">
        <v>35</v>
      </c>
      <c r="D34" s="5" t="s">
        <v>11</v>
      </c>
      <c r="E34" s="4">
        <v>265115</v>
      </c>
      <c r="F34" s="3">
        <v>106713.4</v>
      </c>
      <c r="G34" s="3">
        <v>130</v>
      </c>
      <c r="H34" s="3">
        <v>172</v>
      </c>
      <c r="I34" s="3">
        <v>340</v>
      </c>
    </row>
    <row r="35" spans="1:9" ht="19.5" customHeight="1" x14ac:dyDescent="0.2">
      <c r="A35" s="3" t="str">
        <f>_xlfn.XLOOKUP(B35,[1]初始设置!B$1:B$65536,[1]初始设置!A$1:A$65536,0)</f>
        <v>事业三部</v>
      </c>
      <c r="B35" s="3" t="s">
        <v>17</v>
      </c>
      <c r="C35" s="3" t="s">
        <v>35</v>
      </c>
      <c r="D35" s="5" t="s">
        <v>11</v>
      </c>
      <c r="E35" s="4">
        <v>162561</v>
      </c>
      <c r="F35" s="3">
        <v>39185.599999999999</v>
      </c>
      <c r="G35" s="3">
        <v>121</v>
      </c>
      <c r="H35" s="3">
        <v>160</v>
      </c>
      <c r="I35" s="3">
        <v>256</v>
      </c>
    </row>
    <row r="36" spans="1:9" ht="19.5" customHeight="1" x14ac:dyDescent="0.2">
      <c r="A36" s="3" t="str">
        <f>_xlfn.XLOOKUP(B36,[1]初始设置!B$1:B$65536,[1]初始设置!A$1:A$65536,0)</f>
        <v>事业六部</v>
      </c>
      <c r="B36" s="3" t="s">
        <v>18</v>
      </c>
      <c r="C36" s="3" t="s">
        <v>35</v>
      </c>
      <c r="D36" s="5" t="s">
        <v>11</v>
      </c>
      <c r="E36" s="4">
        <v>150875</v>
      </c>
      <c r="F36" s="3">
        <v>51960.2</v>
      </c>
      <c r="G36" s="3">
        <v>102</v>
      </c>
      <c r="H36" s="3">
        <v>134</v>
      </c>
      <c r="I36" s="3">
        <v>169</v>
      </c>
    </row>
    <row r="37" spans="1:9" ht="19.5" customHeight="1" x14ac:dyDescent="0.2">
      <c r="A37" s="3" t="str">
        <f>_xlfn.XLOOKUP(B37,[1]初始设置!B$1:B$65536,[1]初始设置!A$1:A$65536,0)</f>
        <v>事业六部</v>
      </c>
      <c r="B37" s="3" t="s">
        <v>19</v>
      </c>
      <c r="C37" s="3" t="s">
        <v>35</v>
      </c>
      <c r="D37" s="5" t="s">
        <v>11</v>
      </c>
      <c r="E37" s="4"/>
      <c r="F37" s="3">
        <v>0</v>
      </c>
      <c r="G37" s="3">
        <v>0</v>
      </c>
      <c r="H37" s="3">
        <v>0</v>
      </c>
      <c r="I37" s="3">
        <v>0</v>
      </c>
    </row>
    <row r="38" spans="1:9" ht="19.5" customHeight="1" x14ac:dyDescent="0.2">
      <c r="A38" s="3" t="str">
        <f>_xlfn.XLOOKUP(B38,[1]初始设置!B$1:B$65536,[1]初始设置!A$1:A$65536,0)</f>
        <v>事业三部</v>
      </c>
      <c r="B38" s="3" t="s">
        <v>20</v>
      </c>
      <c r="C38" s="3" t="s">
        <v>35</v>
      </c>
      <c r="D38" s="5" t="s">
        <v>11</v>
      </c>
      <c r="E38" s="4">
        <v>107090</v>
      </c>
      <c r="F38" s="3">
        <v>16492.7</v>
      </c>
      <c r="G38" s="3">
        <v>97</v>
      </c>
      <c r="H38" s="3">
        <v>134</v>
      </c>
      <c r="I38" s="3">
        <v>186</v>
      </c>
    </row>
    <row r="39" spans="1:9" ht="19.5" customHeight="1" x14ac:dyDescent="0.2">
      <c r="A39" s="3" t="str">
        <f>_xlfn.XLOOKUP(B39,[1]初始设置!B$1:B$65536,[1]初始设置!A$1:A$65536,0)</f>
        <v>事业三部</v>
      </c>
      <c r="B39" s="3" t="s">
        <v>21</v>
      </c>
      <c r="C39" s="3" t="s">
        <v>35</v>
      </c>
      <c r="D39" s="5" t="s">
        <v>11</v>
      </c>
      <c r="E39" s="4">
        <v>120494</v>
      </c>
      <c r="F39" s="3">
        <v>25451.5</v>
      </c>
      <c r="G39" s="3">
        <v>79</v>
      </c>
      <c r="H39" s="3">
        <v>111</v>
      </c>
      <c r="I39" s="3">
        <v>143</v>
      </c>
    </row>
    <row r="40" spans="1:9" ht="19.5" customHeight="1" x14ac:dyDescent="0.2">
      <c r="A40" s="3" t="str">
        <f>_xlfn.XLOOKUP(B40,[1]初始设置!B$1:B$65536,[1]初始设置!A$1:A$65536,0)</f>
        <v>事业四部</v>
      </c>
      <c r="B40" s="3" t="s">
        <v>22</v>
      </c>
      <c r="C40" s="3" t="s">
        <v>35</v>
      </c>
      <c r="D40" s="5" t="s">
        <v>11</v>
      </c>
      <c r="E40" s="4">
        <v>122805</v>
      </c>
      <c r="F40" s="3">
        <v>58664.6</v>
      </c>
      <c r="G40" s="3">
        <v>103</v>
      </c>
      <c r="H40" s="3">
        <v>133</v>
      </c>
      <c r="I40" s="3">
        <v>204</v>
      </c>
    </row>
    <row r="41" spans="1:9" ht="19.5" customHeight="1" x14ac:dyDescent="0.2">
      <c r="A41" s="3" t="str">
        <f>_xlfn.XLOOKUP(B41,[1]初始设置!B$1:B$65536,[1]初始设置!A$1:A$65536,0)</f>
        <v>事业三部</v>
      </c>
      <c r="B41" s="3" t="s">
        <v>23</v>
      </c>
      <c r="C41" s="3" t="s">
        <v>35</v>
      </c>
      <c r="D41" s="5" t="s">
        <v>11</v>
      </c>
      <c r="E41" s="4">
        <v>169288</v>
      </c>
      <c r="F41" s="3">
        <v>30003.1</v>
      </c>
      <c r="G41" s="3">
        <v>107</v>
      </c>
      <c r="H41" s="3">
        <v>242</v>
      </c>
      <c r="I41" s="3">
        <v>196</v>
      </c>
    </row>
    <row r="42" spans="1:9" ht="19.5" customHeight="1" x14ac:dyDescent="0.2">
      <c r="A42" s="3" t="str">
        <f>_xlfn.XLOOKUP(B42,[1]初始设置!B$1:B$65536,[1]初始设置!A$1:A$65536,0)</f>
        <v>事业六部</v>
      </c>
      <c r="B42" s="3" t="s">
        <v>24</v>
      </c>
      <c r="C42" s="3" t="s">
        <v>35</v>
      </c>
      <c r="D42" s="5" t="s">
        <v>11</v>
      </c>
      <c r="E42" s="4">
        <v>92604</v>
      </c>
      <c r="F42" s="3">
        <v>23870.2</v>
      </c>
      <c r="G42" s="3">
        <v>95</v>
      </c>
      <c r="H42" s="3">
        <v>138</v>
      </c>
      <c r="I42" s="3">
        <v>229</v>
      </c>
    </row>
    <row r="43" spans="1:9" ht="19.5" customHeight="1" x14ac:dyDescent="0.2">
      <c r="A43" s="3" t="str">
        <f>_xlfn.XLOOKUP(B43,[1]初始设置!B$1:B$65536,[1]初始设置!A$1:A$65536,0)</f>
        <v>事业四部</v>
      </c>
      <c r="B43" s="3" t="s">
        <v>25</v>
      </c>
      <c r="C43" s="3" t="s">
        <v>35</v>
      </c>
      <c r="D43" s="5" t="s">
        <v>11</v>
      </c>
      <c r="E43" s="4">
        <v>142618</v>
      </c>
      <c r="F43" s="3">
        <v>38993.9</v>
      </c>
      <c r="G43" s="3">
        <v>115</v>
      </c>
      <c r="H43" s="3">
        <v>149</v>
      </c>
      <c r="I43" s="3">
        <v>229</v>
      </c>
    </row>
    <row r="44" spans="1:9" ht="19.5" customHeight="1" x14ac:dyDescent="0.2">
      <c r="A44" s="3" t="str">
        <f>_xlfn.XLOOKUP(B44,[1]初始设置!B$1:B$65536,[1]初始设置!A$1:A$65536,0)</f>
        <v>事业一部</v>
      </c>
      <c r="B44" s="3" t="s">
        <v>26</v>
      </c>
      <c r="C44" s="3" t="s">
        <v>35</v>
      </c>
      <c r="D44" s="5" t="s">
        <v>11</v>
      </c>
      <c r="E44" s="4">
        <v>115661</v>
      </c>
      <c r="F44" s="3">
        <v>48566.7</v>
      </c>
      <c r="G44" s="3">
        <v>126</v>
      </c>
      <c r="H44" s="3">
        <v>159</v>
      </c>
      <c r="I44" s="3">
        <v>219</v>
      </c>
    </row>
    <row r="45" spans="1:9" ht="19.5" customHeight="1" x14ac:dyDescent="0.2">
      <c r="A45" s="3" t="str">
        <f>_xlfn.XLOOKUP(B45,[1]初始设置!B$1:B$65536,[1]初始设置!A$1:A$65536,0)</f>
        <v>事业四部</v>
      </c>
      <c r="B45" s="3" t="s">
        <v>27</v>
      </c>
      <c r="C45" s="3" t="s">
        <v>35</v>
      </c>
      <c r="D45" s="5" t="s">
        <v>11</v>
      </c>
      <c r="E45" s="4"/>
      <c r="F45" s="3">
        <v>0</v>
      </c>
      <c r="G45" s="3">
        <v>0</v>
      </c>
      <c r="H45" s="3">
        <v>0</v>
      </c>
      <c r="I45" s="3">
        <v>0</v>
      </c>
    </row>
    <row r="46" spans="1:9" ht="19.5" customHeight="1" x14ac:dyDescent="0.2">
      <c r="A46" s="3" t="str">
        <f>_xlfn.XLOOKUP(B46,[1]初始设置!B$1:B$65536,[1]初始设置!A$1:A$65536,0)</f>
        <v>事业四部</v>
      </c>
      <c r="B46" s="3" t="s">
        <v>28</v>
      </c>
      <c r="C46" s="3" t="s">
        <v>35</v>
      </c>
      <c r="D46" s="5" t="s">
        <v>11</v>
      </c>
      <c r="E46" s="4">
        <v>92180</v>
      </c>
      <c r="F46" s="3">
        <v>33928.400000000001</v>
      </c>
      <c r="G46" s="3">
        <v>55</v>
      </c>
      <c r="H46" s="3">
        <v>71</v>
      </c>
      <c r="I46" s="3">
        <v>300</v>
      </c>
    </row>
    <row r="47" spans="1:9" ht="19.5" customHeight="1" x14ac:dyDescent="0.2">
      <c r="A47" s="3" t="str">
        <f>_xlfn.XLOOKUP(B47,[1]初始设置!B$1:B$65536,[1]初始设置!A$1:A$65536,0)</f>
        <v>事业四部</v>
      </c>
      <c r="B47" s="3" t="s">
        <v>29</v>
      </c>
      <c r="C47" s="3" t="s">
        <v>35</v>
      </c>
      <c r="D47" s="5" t="s">
        <v>11</v>
      </c>
      <c r="E47" s="4">
        <v>85772</v>
      </c>
      <c r="F47" s="3">
        <v>29847.7</v>
      </c>
      <c r="G47" s="3">
        <v>86</v>
      </c>
      <c r="H47" s="3">
        <v>123</v>
      </c>
      <c r="I47" s="3">
        <v>188</v>
      </c>
    </row>
    <row r="48" spans="1:9" ht="19.5" customHeight="1" x14ac:dyDescent="0.2">
      <c r="A48" s="3" t="str">
        <f>_xlfn.XLOOKUP(B48,[1]初始设置!B$1:B$65536,[1]初始设置!A$1:A$65536,0)</f>
        <v>事业五部</v>
      </c>
      <c r="B48" s="3" t="s">
        <v>30</v>
      </c>
      <c r="C48" s="3" t="s">
        <v>35</v>
      </c>
      <c r="D48" s="5" t="s">
        <v>11</v>
      </c>
      <c r="E48" s="4">
        <v>40705</v>
      </c>
      <c r="F48" s="3">
        <v>10964.7</v>
      </c>
      <c r="G48" s="3">
        <v>88</v>
      </c>
      <c r="H48" s="3">
        <v>110</v>
      </c>
      <c r="I48" s="3">
        <v>149</v>
      </c>
    </row>
    <row r="49" spans="1:9" ht="19.5" customHeight="1" x14ac:dyDescent="0.2">
      <c r="A49" s="3" t="str">
        <f>_xlfn.XLOOKUP(B49,[1]初始设置!B$1:B$65536,[1]初始设置!A$1:A$65536,0)</f>
        <v>事业二部</v>
      </c>
      <c r="B49" s="3" t="s">
        <v>31</v>
      </c>
      <c r="C49" s="3" t="s">
        <v>35</v>
      </c>
      <c r="D49" s="5" t="s">
        <v>11</v>
      </c>
      <c r="E49" s="4"/>
      <c r="F49" s="3">
        <v>0</v>
      </c>
      <c r="G49" s="3">
        <v>0</v>
      </c>
      <c r="H49" s="3">
        <v>0</v>
      </c>
      <c r="I49" s="3">
        <v>0</v>
      </c>
    </row>
    <row r="50" spans="1:9" ht="19.5" customHeight="1" x14ac:dyDescent="0.2">
      <c r="A50" s="3" t="str">
        <f>_xlfn.XLOOKUP(B50,[1]初始设置!B$1:B$65536,[1]初始设置!A$1:A$65536,0)</f>
        <v>事业五部</v>
      </c>
      <c r="B50" s="3" t="s">
        <v>32</v>
      </c>
      <c r="C50" s="3" t="s">
        <v>35</v>
      </c>
      <c r="D50" s="5" t="s">
        <v>11</v>
      </c>
      <c r="E50" s="4">
        <v>75696</v>
      </c>
      <c r="F50" s="3">
        <v>14744</v>
      </c>
      <c r="G50" s="3">
        <v>86</v>
      </c>
      <c r="H50" s="3">
        <v>118</v>
      </c>
      <c r="I50" s="3">
        <v>153</v>
      </c>
    </row>
    <row r="51" spans="1:9" ht="19.5" customHeight="1" x14ac:dyDescent="0.2">
      <c r="A51" s="3" t="str">
        <f>_xlfn.XLOOKUP(B51,[1]初始设置!B$1:B$65536,[1]初始设置!A$1:A$65536,0)</f>
        <v>事业三部</v>
      </c>
      <c r="B51" s="3" t="s">
        <v>33</v>
      </c>
      <c r="C51" s="3" t="s">
        <v>35</v>
      </c>
      <c r="D51" s="5" t="s">
        <v>11</v>
      </c>
      <c r="E51" s="4"/>
      <c r="F51" s="3">
        <v>0</v>
      </c>
      <c r="G51" s="3">
        <v>0</v>
      </c>
      <c r="H51" s="3">
        <v>0</v>
      </c>
      <c r="I51" s="3">
        <v>0</v>
      </c>
    </row>
    <row r="52" spans="1:9" ht="19.5" customHeight="1" x14ac:dyDescent="0.2">
      <c r="A52" s="3" t="str">
        <f>_xlfn.XLOOKUP(B52,[1]初始设置!B$1:B$65536,[1]初始设置!A$1:A$65536,0)</f>
        <v>事业二部</v>
      </c>
      <c r="B52" s="3" t="s">
        <v>34</v>
      </c>
      <c r="C52" s="3" t="s">
        <v>35</v>
      </c>
      <c r="D52" s="5" t="s">
        <v>11</v>
      </c>
      <c r="E52" s="4"/>
      <c r="F52" s="3">
        <v>0</v>
      </c>
      <c r="G52" s="3">
        <v>0</v>
      </c>
      <c r="H52" s="3">
        <v>0</v>
      </c>
      <c r="I52" s="3">
        <v>0</v>
      </c>
    </row>
    <row r="53" spans="1:9" ht="19.5" customHeight="1" x14ac:dyDescent="0.2">
      <c r="A53" s="3" t="str">
        <f>_xlfn.XLOOKUP(B53,[1]初始设置!B$1:B$65536,[1]初始设置!A$1:A$65536,0)</f>
        <v>事业四部</v>
      </c>
      <c r="B53" s="3" t="s">
        <v>9</v>
      </c>
      <c r="C53" s="3" t="s">
        <v>36</v>
      </c>
      <c r="D53" s="3" t="s">
        <v>11</v>
      </c>
      <c r="E53" s="4">
        <v>492126</v>
      </c>
      <c r="F53" s="3">
        <v>387287.3</v>
      </c>
      <c r="G53" s="3">
        <v>170</v>
      </c>
      <c r="H53" s="3">
        <v>399</v>
      </c>
      <c r="I53" s="3">
        <v>880</v>
      </c>
    </row>
    <row r="54" spans="1:9" ht="19.5" customHeight="1" x14ac:dyDescent="0.2">
      <c r="A54" s="3" t="str">
        <f>_xlfn.XLOOKUP(B54,[1]初始设置!B$1:B$65536,[1]初始设置!A$1:A$65536,0)</f>
        <v>事业一部</v>
      </c>
      <c r="B54" s="3" t="s">
        <v>12</v>
      </c>
      <c r="C54" s="3" t="s">
        <v>36</v>
      </c>
      <c r="D54" s="3" t="s">
        <v>11</v>
      </c>
      <c r="E54" s="4">
        <v>379627</v>
      </c>
      <c r="F54" s="3">
        <v>304400.2</v>
      </c>
      <c r="G54" s="3">
        <v>185</v>
      </c>
      <c r="H54" s="3">
        <v>388</v>
      </c>
      <c r="I54" s="3">
        <v>830</v>
      </c>
    </row>
    <row r="55" spans="1:9" ht="19.5" customHeight="1" x14ac:dyDescent="0.2">
      <c r="A55" s="3" t="str">
        <f>_xlfn.XLOOKUP(B55,[1]初始设置!B$1:B$65536,[1]初始设置!A$1:A$65536,0)</f>
        <v>事业一部</v>
      </c>
      <c r="B55" s="3" t="s">
        <v>13</v>
      </c>
      <c r="C55" s="3" t="s">
        <v>36</v>
      </c>
      <c r="D55" s="3" t="s">
        <v>11</v>
      </c>
      <c r="E55" s="4">
        <v>279794</v>
      </c>
      <c r="F55" s="3">
        <v>203691</v>
      </c>
      <c r="G55" s="3">
        <v>156</v>
      </c>
      <c r="H55" s="3">
        <v>344</v>
      </c>
      <c r="I55" s="3">
        <v>604</v>
      </c>
    </row>
    <row r="56" spans="1:9" ht="19.5" customHeight="1" x14ac:dyDescent="0.2">
      <c r="A56" s="3" t="str">
        <f>_xlfn.XLOOKUP(B56,[1]初始设置!B$1:B$65536,[1]初始设置!A$1:A$65536,0)</f>
        <v>事业四部</v>
      </c>
      <c r="B56" s="3" t="s">
        <v>14</v>
      </c>
      <c r="C56" s="3" t="s">
        <v>36</v>
      </c>
      <c r="D56" s="3" t="s">
        <v>11</v>
      </c>
      <c r="E56" s="4">
        <v>319008</v>
      </c>
      <c r="F56" s="3">
        <v>222078</v>
      </c>
      <c r="G56" s="3">
        <v>150</v>
      </c>
      <c r="H56" s="3">
        <v>410</v>
      </c>
      <c r="I56" s="3">
        <v>755</v>
      </c>
    </row>
    <row r="57" spans="1:9" ht="19.5" customHeight="1" x14ac:dyDescent="0.2">
      <c r="A57" s="3" t="str">
        <f>_xlfn.XLOOKUP(B57,[1]初始设置!B$1:B$65536,[1]初始设置!A$1:A$65536,0)</f>
        <v>事业五部</v>
      </c>
      <c r="B57" s="3" t="s">
        <v>15</v>
      </c>
      <c r="C57" s="3" t="s">
        <v>36</v>
      </c>
      <c r="D57" s="3" t="s">
        <v>11</v>
      </c>
      <c r="E57" s="4">
        <v>248241</v>
      </c>
      <c r="F57" s="3">
        <v>246986.3</v>
      </c>
      <c r="G57" s="3">
        <v>126</v>
      </c>
      <c r="H57" s="3">
        <v>275</v>
      </c>
      <c r="I57" s="3">
        <v>494</v>
      </c>
    </row>
    <row r="58" spans="1:9" ht="19.5" customHeight="1" x14ac:dyDescent="0.2">
      <c r="A58" s="3" t="str">
        <f>_xlfn.XLOOKUP(B58,[1]初始设置!B$1:B$65536,[1]初始设置!A$1:A$65536,0)</f>
        <v>事业三部</v>
      </c>
      <c r="B58" s="3" t="s">
        <v>16</v>
      </c>
      <c r="C58" s="3" t="s">
        <v>36</v>
      </c>
      <c r="D58" s="3" t="s">
        <v>11</v>
      </c>
      <c r="E58" s="4">
        <v>231444.2</v>
      </c>
      <c r="F58" s="3">
        <v>113195.4</v>
      </c>
      <c r="G58" s="3">
        <v>148</v>
      </c>
      <c r="H58" s="3">
        <v>344</v>
      </c>
      <c r="I58" s="3">
        <v>563</v>
      </c>
    </row>
    <row r="59" spans="1:9" ht="19.5" customHeight="1" x14ac:dyDescent="0.2">
      <c r="A59" s="3" t="str">
        <f>_xlfn.XLOOKUP(B59,[1]初始设置!B$1:B$65536,[1]初始设置!A$1:A$65536,0)</f>
        <v>事业一部</v>
      </c>
      <c r="B59" s="3">
        <v>468</v>
      </c>
      <c r="C59" s="3" t="s">
        <v>36</v>
      </c>
      <c r="D59" s="3" t="s">
        <v>11</v>
      </c>
      <c r="E59" s="4">
        <v>231440</v>
      </c>
      <c r="F59" s="3">
        <v>154267.5</v>
      </c>
      <c r="G59" s="3">
        <v>166</v>
      </c>
      <c r="H59" s="3">
        <v>345</v>
      </c>
      <c r="I59" s="3">
        <v>713</v>
      </c>
    </row>
    <row r="60" spans="1:9" ht="19.5" customHeight="1" x14ac:dyDescent="0.2">
      <c r="A60" s="3" t="str">
        <f>_xlfn.XLOOKUP(B60,[1]初始设置!B$1:B$65536,[1]初始设置!A$1:A$65536,0)</f>
        <v>事业三部</v>
      </c>
      <c r="B60" s="3" t="s">
        <v>17</v>
      </c>
      <c r="C60" s="3" t="s">
        <v>36</v>
      </c>
      <c r="D60" s="3" t="s">
        <v>11</v>
      </c>
      <c r="E60" s="4">
        <v>159242</v>
      </c>
      <c r="F60" s="3">
        <v>80079.399999999994</v>
      </c>
      <c r="G60" s="3">
        <v>155</v>
      </c>
      <c r="H60" s="3">
        <v>327</v>
      </c>
      <c r="I60" s="3">
        <v>644</v>
      </c>
    </row>
    <row r="61" spans="1:9" ht="19.5" customHeight="1" x14ac:dyDescent="0.2">
      <c r="A61" s="3" t="str">
        <f>_xlfn.XLOOKUP(B61,[1]初始设置!B$1:B$65536,[1]初始设置!A$1:A$65536,0)</f>
        <v>事业六部</v>
      </c>
      <c r="B61" s="3" t="s">
        <v>18</v>
      </c>
      <c r="C61" s="3" t="s">
        <v>36</v>
      </c>
      <c r="D61" s="3" t="s">
        <v>11</v>
      </c>
      <c r="E61" s="4">
        <v>213143.8</v>
      </c>
      <c r="F61" s="3">
        <v>182667.9</v>
      </c>
      <c r="G61" s="3">
        <v>144</v>
      </c>
      <c r="H61" s="3">
        <v>292</v>
      </c>
      <c r="I61" s="3">
        <v>481</v>
      </c>
    </row>
    <row r="62" spans="1:9" ht="19.5" customHeight="1" x14ac:dyDescent="0.2">
      <c r="A62" s="3" t="str">
        <f>_xlfn.XLOOKUP(B62,[1]初始设置!B$1:B$65536,[1]初始设置!A$1:A$65536,0)</f>
        <v>事业六部</v>
      </c>
      <c r="B62" s="3" t="s">
        <v>19</v>
      </c>
      <c r="C62" s="3" t="s">
        <v>36</v>
      </c>
      <c r="D62" s="3" t="s">
        <v>11</v>
      </c>
      <c r="E62" s="4">
        <v>43614</v>
      </c>
      <c r="F62" s="3">
        <v>1378.9</v>
      </c>
      <c r="G62" s="3">
        <v>0</v>
      </c>
      <c r="H62" s="3">
        <v>42</v>
      </c>
      <c r="I62" s="3">
        <v>101</v>
      </c>
    </row>
    <row r="63" spans="1:9" ht="19.5" customHeight="1" x14ac:dyDescent="0.2">
      <c r="A63" s="3" t="str">
        <f>_xlfn.XLOOKUP(B63,[1]初始设置!B$1:B$65536,[1]初始设置!A$1:A$65536,0)</f>
        <v>事业三部</v>
      </c>
      <c r="B63" s="3" t="s">
        <v>20</v>
      </c>
      <c r="C63" s="3" t="s">
        <v>36</v>
      </c>
      <c r="D63" s="3" t="s">
        <v>11</v>
      </c>
      <c r="E63" s="4">
        <v>239451</v>
      </c>
      <c r="F63" s="3">
        <v>201671.6</v>
      </c>
      <c r="G63" s="3">
        <v>101</v>
      </c>
      <c r="H63" s="3">
        <v>281</v>
      </c>
      <c r="I63" s="3">
        <v>464</v>
      </c>
    </row>
    <row r="64" spans="1:9" ht="19.5" customHeight="1" x14ac:dyDescent="0.2">
      <c r="A64" s="3" t="str">
        <f>_xlfn.XLOOKUP(B64,[1]初始设置!B$1:B$65536,[1]初始设置!A$1:A$65536,0)</f>
        <v>事业三部</v>
      </c>
      <c r="B64" s="3" t="s">
        <v>21</v>
      </c>
      <c r="C64" s="3" t="s">
        <v>36</v>
      </c>
      <c r="D64" s="3" t="s">
        <v>11</v>
      </c>
      <c r="E64" s="4">
        <v>161887</v>
      </c>
      <c r="F64" s="3">
        <v>142434.79999999999</v>
      </c>
      <c r="G64" s="3">
        <v>133</v>
      </c>
      <c r="H64" s="3">
        <v>307</v>
      </c>
      <c r="I64" s="3">
        <v>426</v>
      </c>
    </row>
    <row r="65" spans="1:9" ht="19.5" customHeight="1" x14ac:dyDescent="0.2">
      <c r="A65" s="3" t="str">
        <f>_xlfn.XLOOKUP(B65,[1]初始设置!B$1:B$65536,[1]初始设置!A$1:A$65536,0)</f>
        <v>事业四部</v>
      </c>
      <c r="B65" s="3" t="s">
        <v>22</v>
      </c>
      <c r="C65" s="3" t="s">
        <v>36</v>
      </c>
      <c r="D65" s="3" t="s">
        <v>11</v>
      </c>
      <c r="E65" s="4">
        <v>167089</v>
      </c>
      <c r="F65" s="3">
        <v>141684.4</v>
      </c>
      <c r="G65" s="3">
        <v>133</v>
      </c>
      <c r="H65" s="3">
        <v>310</v>
      </c>
      <c r="I65" s="3">
        <v>614</v>
      </c>
    </row>
    <row r="66" spans="1:9" ht="19.5" customHeight="1" x14ac:dyDescent="0.2">
      <c r="A66" s="3" t="str">
        <f>_xlfn.XLOOKUP(B66,[1]初始设置!B$1:B$65536,[1]初始设置!A$1:A$65536,0)</f>
        <v>事业三部</v>
      </c>
      <c r="B66" s="3" t="s">
        <v>23</v>
      </c>
      <c r="C66" s="3" t="s">
        <v>36</v>
      </c>
      <c r="D66" s="3" t="s">
        <v>11</v>
      </c>
      <c r="E66" s="4">
        <v>205918</v>
      </c>
      <c r="F66" s="3">
        <v>169651.1</v>
      </c>
      <c r="G66" s="3">
        <v>144</v>
      </c>
      <c r="H66" s="3">
        <v>272</v>
      </c>
      <c r="I66" s="3">
        <v>497</v>
      </c>
    </row>
    <row r="67" spans="1:9" ht="19.5" customHeight="1" x14ac:dyDescent="0.2">
      <c r="A67" s="3" t="str">
        <f>_xlfn.XLOOKUP(B67,[1]初始设置!B$1:B$65536,[1]初始设置!A$1:A$65536,0)</f>
        <v>事业六部</v>
      </c>
      <c r="B67" s="3" t="s">
        <v>24</v>
      </c>
      <c r="C67" s="3" t="s">
        <v>36</v>
      </c>
      <c r="D67" s="3" t="s">
        <v>11</v>
      </c>
      <c r="E67" s="4">
        <v>109272</v>
      </c>
      <c r="F67" s="3">
        <v>73920.800000000003</v>
      </c>
      <c r="G67" s="3">
        <v>137</v>
      </c>
      <c r="H67" s="3">
        <v>289</v>
      </c>
      <c r="I67" s="3">
        <v>443</v>
      </c>
    </row>
    <row r="68" spans="1:9" ht="19.5" customHeight="1" x14ac:dyDescent="0.2">
      <c r="A68" s="3" t="str">
        <f>_xlfn.XLOOKUP(B68,[1]初始设置!B$1:B$65536,[1]初始设置!A$1:A$65536,0)</f>
        <v>事业四部</v>
      </c>
      <c r="B68" s="3" t="s">
        <v>25</v>
      </c>
      <c r="C68" s="3" t="s">
        <v>36</v>
      </c>
      <c r="D68" s="3" t="s">
        <v>11</v>
      </c>
      <c r="E68" s="4">
        <v>201146</v>
      </c>
      <c r="F68" s="3">
        <v>123427.4</v>
      </c>
      <c r="G68" s="3">
        <v>144</v>
      </c>
      <c r="H68" s="3">
        <v>312</v>
      </c>
      <c r="I68" s="3">
        <v>431</v>
      </c>
    </row>
    <row r="69" spans="1:9" ht="19.5" customHeight="1" x14ac:dyDescent="0.2">
      <c r="A69" s="3" t="str">
        <f>_xlfn.XLOOKUP(B69,[1]初始设置!B$1:B$65536,[1]初始设置!A$1:A$65536,0)</f>
        <v>事业一部</v>
      </c>
      <c r="B69" s="3" t="s">
        <v>26</v>
      </c>
      <c r="C69" s="3" t="s">
        <v>36</v>
      </c>
      <c r="D69" s="3" t="s">
        <v>11</v>
      </c>
      <c r="E69" s="4">
        <v>99545</v>
      </c>
      <c r="F69" s="3">
        <v>62416.5</v>
      </c>
      <c r="G69" s="3">
        <v>160</v>
      </c>
      <c r="H69" s="3">
        <v>343</v>
      </c>
      <c r="I69" s="3">
        <v>629</v>
      </c>
    </row>
    <row r="70" spans="1:9" ht="19.5" customHeight="1" x14ac:dyDescent="0.2">
      <c r="A70" s="3" t="str">
        <f>_xlfn.XLOOKUP(B70,[1]初始设置!B$1:B$65536,[1]初始设置!A$1:A$65536,0)</f>
        <v>事业四部</v>
      </c>
      <c r="B70" s="3" t="s">
        <v>27</v>
      </c>
      <c r="C70" s="3" t="s">
        <v>36</v>
      </c>
      <c r="D70" s="3" t="s">
        <v>11</v>
      </c>
      <c r="E70" s="4"/>
      <c r="F70" s="3">
        <v>0</v>
      </c>
      <c r="G70" s="3">
        <v>0</v>
      </c>
      <c r="H70" s="3">
        <v>0</v>
      </c>
      <c r="I70" s="3">
        <v>0</v>
      </c>
    </row>
    <row r="71" spans="1:9" ht="19.5" customHeight="1" x14ac:dyDescent="0.2">
      <c r="A71" s="3" t="str">
        <f>_xlfn.XLOOKUP(B71,[1]初始设置!B$1:B$65536,[1]初始设置!A$1:A$65536,0)</f>
        <v>事业四部</v>
      </c>
      <c r="B71" s="3" t="s">
        <v>28</v>
      </c>
      <c r="C71" s="3" t="s">
        <v>36</v>
      </c>
      <c r="D71" s="3" t="s">
        <v>11</v>
      </c>
      <c r="E71" s="4">
        <v>121303</v>
      </c>
      <c r="F71" s="3">
        <v>27580.9</v>
      </c>
      <c r="G71" s="3">
        <v>134</v>
      </c>
      <c r="H71" s="3">
        <v>241</v>
      </c>
      <c r="I71" s="3">
        <v>464</v>
      </c>
    </row>
    <row r="72" spans="1:9" ht="19.5" customHeight="1" x14ac:dyDescent="0.2">
      <c r="A72" s="3" t="str">
        <f>_xlfn.XLOOKUP(B72,[1]初始设置!B$1:B$65536,[1]初始设置!A$1:A$65536,0)</f>
        <v>事业四部</v>
      </c>
      <c r="B72" s="3" t="s">
        <v>29</v>
      </c>
      <c r="C72" s="3" t="s">
        <v>36</v>
      </c>
      <c r="D72" s="3" t="s">
        <v>11</v>
      </c>
      <c r="E72" s="4">
        <v>176549</v>
      </c>
      <c r="F72" s="3">
        <v>120991.9</v>
      </c>
      <c r="G72" s="3">
        <v>120</v>
      </c>
      <c r="H72" s="3">
        <v>256</v>
      </c>
      <c r="I72" s="3">
        <v>419</v>
      </c>
    </row>
    <row r="73" spans="1:9" ht="19.5" customHeight="1" x14ac:dyDescent="0.2">
      <c r="A73" s="3" t="str">
        <f>_xlfn.XLOOKUP(B73,[1]初始设置!B$1:B$65536,[1]初始设置!A$1:A$65536,0)</f>
        <v>事业五部</v>
      </c>
      <c r="B73" s="3" t="s">
        <v>30</v>
      </c>
      <c r="C73" s="3" t="s">
        <v>36</v>
      </c>
      <c r="D73" s="3" t="s">
        <v>11</v>
      </c>
      <c r="E73" s="4">
        <v>74202</v>
      </c>
      <c r="F73" s="3">
        <v>19790.2</v>
      </c>
      <c r="G73" s="3">
        <v>126</v>
      </c>
      <c r="H73" s="3">
        <v>227</v>
      </c>
      <c r="I73" s="3">
        <v>334</v>
      </c>
    </row>
    <row r="74" spans="1:9" ht="19.5" customHeight="1" x14ac:dyDescent="0.2">
      <c r="A74" s="3" t="str">
        <f>_xlfn.XLOOKUP(B74,[1]初始设置!B$1:B$65536,[1]初始设置!A$1:A$65536,0)</f>
        <v>事业二部</v>
      </c>
      <c r="B74" s="3" t="s">
        <v>31</v>
      </c>
      <c r="C74" s="3" t="s">
        <v>36</v>
      </c>
      <c r="D74" s="3" t="s">
        <v>11</v>
      </c>
      <c r="E74" s="4"/>
      <c r="F74" s="3">
        <v>0</v>
      </c>
      <c r="G74" s="3">
        <v>0</v>
      </c>
      <c r="H74" s="3">
        <v>0</v>
      </c>
      <c r="I74" s="3">
        <v>0</v>
      </c>
    </row>
    <row r="75" spans="1:9" ht="19.5" customHeight="1" x14ac:dyDescent="0.2">
      <c r="A75" s="3" t="str">
        <f>_xlfn.XLOOKUP(B75,[1]初始设置!B$1:B$65536,[1]初始设置!A$1:A$65536,0)</f>
        <v>事业五部</v>
      </c>
      <c r="B75" s="3" t="s">
        <v>32</v>
      </c>
      <c r="C75" s="3" t="s">
        <v>36</v>
      </c>
      <c r="D75" s="3" t="s">
        <v>11</v>
      </c>
      <c r="E75" s="4">
        <v>62622</v>
      </c>
      <c r="F75" s="3">
        <v>37233.5</v>
      </c>
      <c r="G75" s="3">
        <v>108</v>
      </c>
      <c r="H75" s="3">
        <v>248</v>
      </c>
      <c r="I75" s="3">
        <v>435</v>
      </c>
    </row>
    <row r="76" spans="1:9" ht="19.5" customHeight="1" x14ac:dyDescent="0.2">
      <c r="A76" s="3" t="str">
        <f>_xlfn.XLOOKUP(B76,[1]初始设置!B$1:B$65536,[1]初始设置!A$1:A$65536,0)</f>
        <v>事业三部</v>
      </c>
      <c r="B76" s="3" t="s">
        <v>33</v>
      </c>
      <c r="C76" s="3" t="s">
        <v>36</v>
      </c>
      <c r="D76" s="3" t="s">
        <v>11</v>
      </c>
      <c r="E76" s="4"/>
      <c r="F76" s="3">
        <v>0</v>
      </c>
      <c r="G76" s="3">
        <v>0</v>
      </c>
      <c r="H76" s="3">
        <v>0</v>
      </c>
      <c r="I76" s="3">
        <v>0</v>
      </c>
    </row>
    <row r="77" spans="1:9" ht="19.5" customHeight="1" x14ac:dyDescent="0.2">
      <c r="A77" s="3" t="str">
        <f>_xlfn.XLOOKUP(B77,[1]初始设置!B$1:B$65536,[1]初始设置!A$1:A$65536,0)</f>
        <v>事业二部</v>
      </c>
      <c r="B77" s="3" t="s">
        <v>34</v>
      </c>
      <c r="C77" s="3" t="s">
        <v>36</v>
      </c>
      <c r="D77" s="3" t="s">
        <v>11</v>
      </c>
      <c r="E77" s="4"/>
      <c r="F77" s="3">
        <v>0</v>
      </c>
      <c r="G77" s="3">
        <v>0</v>
      </c>
      <c r="H77" s="3">
        <v>0</v>
      </c>
      <c r="I77" s="3">
        <v>0</v>
      </c>
    </row>
    <row r="78" spans="1:9" ht="19.5" customHeight="1" x14ac:dyDescent="0.2">
      <c r="A78" s="3" t="str">
        <f>_xlfn.XLOOKUP(B78,[1]初始设置!B$1:B$65536,[1]初始设置!A$1:A$65536,0)</f>
        <v>事业四部</v>
      </c>
      <c r="B78" s="3" t="s">
        <v>9</v>
      </c>
      <c r="C78" s="3" t="s">
        <v>37</v>
      </c>
      <c r="D78" s="3" t="s">
        <v>11</v>
      </c>
      <c r="E78" s="4">
        <v>355370</v>
      </c>
      <c r="F78" s="3">
        <v>245304.7</v>
      </c>
      <c r="G78" s="3">
        <v>231</v>
      </c>
      <c r="H78" s="3">
        <v>503</v>
      </c>
      <c r="I78" s="3">
        <v>905</v>
      </c>
    </row>
    <row r="79" spans="1:9" ht="19.5" customHeight="1" x14ac:dyDescent="0.2">
      <c r="A79" s="3" t="str">
        <f>_xlfn.XLOOKUP(B79,[1]初始设置!B$1:B$65536,[1]初始设置!A$1:A$65536,0)</f>
        <v>事业一部</v>
      </c>
      <c r="B79" s="3" t="s">
        <v>12</v>
      </c>
      <c r="C79" s="3" t="s">
        <v>37</v>
      </c>
      <c r="D79" s="3" t="s">
        <v>11</v>
      </c>
      <c r="E79" s="4">
        <v>314221</v>
      </c>
      <c r="F79" s="3">
        <v>304716.2</v>
      </c>
      <c r="G79" s="3">
        <v>191</v>
      </c>
      <c r="H79" s="3">
        <v>365</v>
      </c>
      <c r="I79" s="3">
        <v>794</v>
      </c>
    </row>
    <row r="80" spans="1:9" ht="19.5" customHeight="1" x14ac:dyDescent="0.2">
      <c r="A80" s="3" t="str">
        <f>_xlfn.XLOOKUP(B80,[1]初始设置!B$1:B$65536,[1]初始设置!A$1:A$65536,0)</f>
        <v>事业一部</v>
      </c>
      <c r="B80" s="3" t="s">
        <v>13</v>
      </c>
      <c r="C80" s="3" t="s">
        <v>37</v>
      </c>
      <c r="D80" s="3" t="s">
        <v>11</v>
      </c>
      <c r="E80" s="4">
        <v>224504</v>
      </c>
      <c r="F80" s="3">
        <v>228582.8</v>
      </c>
      <c r="G80" s="3">
        <v>143</v>
      </c>
      <c r="H80" s="3">
        <v>133</v>
      </c>
      <c r="I80" s="3">
        <v>601</v>
      </c>
    </row>
    <row r="81" spans="1:9" ht="19.5" customHeight="1" x14ac:dyDescent="0.2">
      <c r="A81" s="3" t="str">
        <f>_xlfn.XLOOKUP(B81,[1]初始设置!B$1:B$65536,[1]初始设置!A$1:A$65536,0)</f>
        <v>事业四部</v>
      </c>
      <c r="B81" s="3" t="s">
        <v>14</v>
      </c>
      <c r="C81" s="3" t="s">
        <v>37</v>
      </c>
      <c r="D81" s="3" t="s">
        <v>11</v>
      </c>
      <c r="E81" s="4">
        <v>190362</v>
      </c>
      <c r="F81" s="3">
        <v>169435.4</v>
      </c>
      <c r="G81" s="3">
        <v>163</v>
      </c>
      <c r="H81" s="3">
        <v>442</v>
      </c>
      <c r="I81" s="3">
        <v>830</v>
      </c>
    </row>
    <row r="82" spans="1:9" ht="19.5" customHeight="1" x14ac:dyDescent="0.2">
      <c r="A82" s="3" t="str">
        <f>_xlfn.XLOOKUP(B82,[1]初始设置!B$1:B$65536,[1]初始设置!A$1:A$65536,0)</f>
        <v>事业五部</v>
      </c>
      <c r="B82" s="3" t="s">
        <v>15</v>
      </c>
      <c r="C82" s="3" t="s">
        <v>37</v>
      </c>
      <c r="D82" s="3" t="s">
        <v>11</v>
      </c>
      <c r="E82" s="4">
        <v>190136</v>
      </c>
      <c r="F82" s="3">
        <v>176057.2</v>
      </c>
      <c r="G82" s="3">
        <v>118</v>
      </c>
      <c r="H82" s="3">
        <v>249</v>
      </c>
      <c r="I82" s="3">
        <v>490</v>
      </c>
    </row>
    <row r="83" spans="1:9" ht="19.5" customHeight="1" x14ac:dyDescent="0.2">
      <c r="A83" s="3" t="str">
        <f>_xlfn.XLOOKUP(B83,[1]初始设置!B$1:B$65536,[1]初始设置!A$1:A$65536,0)</f>
        <v>事业三部</v>
      </c>
      <c r="B83" s="3" t="s">
        <v>16</v>
      </c>
      <c r="C83" s="3" t="s">
        <v>37</v>
      </c>
      <c r="D83" s="3" t="s">
        <v>11</v>
      </c>
      <c r="E83" s="4">
        <v>298512</v>
      </c>
      <c r="F83" s="3">
        <v>121103.3</v>
      </c>
      <c r="G83" s="3">
        <v>142</v>
      </c>
      <c r="H83" s="3">
        <v>356</v>
      </c>
      <c r="I83" s="3">
        <v>659</v>
      </c>
    </row>
    <row r="84" spans="1:9" ht="19.5" customHeight="1" x14ac:dyDescent="0.2">
      <c r="A84" s="3" t="str">
        <f>_xlfn.XLOOKUP(B84,[1]初始设置!B$1:B$65536,[1]初始设置!A$1:A$65536,0)</f>
        <v>事业一部</v>
      </c>
      <c r="B84" s="3">
        <v>468</v>
      </c>
      <c r="C84" s="3" t="s">
        <v>37</v>
      </c>
      <c r="D84" s="3" t="s">
        <v>11</v>
      </c>
      <c r="E84" s="4">
        <v>385479.5</v>
      </c>
      <c r="F84" s="3">
        <v>241711.9</v>
      </c>
      <c r="G84" s="3">
        <v>174</v>
      </c>
      <c r="H84" s="3">
        <v>361</v>
      </c>
      <c r="I84" s="3">
        <v>697</v>
      </c>
    </row>
    <row r="85" spans="1:9" ht="19.5" customHeight="1" x14ac:dyDescent="0.2">
      <c r="A85" s="3" t="str">
        <f>_xlfn.XLOOKUP(B85,[1]初始设置!B$1:B$65536,[1]初始设置!A$1:A$65536,0)</f>
        <v>事业三部</v>
      </c>
      <c r="B85" s="3" t="s">
        <v>17</v>
      </c>
      <c r="C85" s="3" t="s">
        <v>37</v>
      </c>
      <c r="D85" s="3" t="s">
        <v>11</v>
      </c>
      <c r="E85" s="4">
        <v>413715.5</v>
      </c>
      <c r="F85" s="3">
        <v>300160.59999999998</v>
      </c>
      <c r="G85" s="3">
        <v>164</v>
      </c>
      <c r="H85" s="3">
        <v>402</v>
      </c>
      <c r="I85" s="3">
        <v>757</v>
      </c>
    </row>
    <row r="86" spans="1:9" ht="19.5" customHeight="1" x14ac:dyDescent="0.2">
      <c r="A86" s="3" t="str">
        <f>_xlfn.XLOOKUP(B86,[1]初始设置!B$1:B$65536,[1]初始设置!A$1:A$65536,0)</f>
        <v>事业六部</v>
      </c>
      <c r="B86" s="3" t="s">
        <v>18</v>
      </c>
      <c r="C86" s="3" t="s">
        <v>37</v>
      </c>
      <c r="D86" s="3" t="s">
        <v>11</v>
      </c>
      <c r="E86" s="4">
        <v>178085.5</v>
      </c>
      <c r="F86" s="3">
        <v>161703.29999999999</v>
      </c>
      <c r="G86" s="3">
        <v>167</v>
      </c>
      <c r="H86" s="3">
        <v>342</v>
      </c>
      <c r="I86" s="3">
        <v>571</v>
      </c>
    </row>
    <row r="87" spans="1:9" ht="19.5" customHeight="1" x14ac:dyDescent="0.2">
      <c r="A87" s="3" t="str">
        <f>_xlfn.XLOOKUP(B87,[1]初始设置!B$1:B$65536,[1]初始设置!A$1:A$65536,0)</f>
        <v>事业六部</v>
      </c>
      <c r="B87" s="3" t="s">
        <v>19</v>
      </c>
      <c r="C87" s="3" t="s">
        <v>37</v>
      </c>
      <c r="D87" s="3" t="s">
        <v>11</v>
      </c>
      <c r="E87" s="4">
        <v>219749</v>
      </c>
      <c r="F87" s="3">
        <v>17925.8</v>
      </c>
      <c r="G87" s="3">
        <v>183</v>
      </c>
      <c r="H87" s="3">
        <v>310</v>
      </c>
      <c r="I87" s="3">
        <v>589</v>
      </c>
    </row>
    <row r="88" spans="1:9" ht="19.5" customHeight="1" x14ac:dyDescent="0.2">
      <c r="A88" s="3" t="str">
        <f>_xlfn.XLOOKUP(B88,[1]初始设置!B$1:B$65536,[1]初始设置!A$1:A$65536,0)</f>
        <v>事业三部</v>
      </c>
      <c r="B88" s="3" t="s">
        <v>20</v>
      </c>
      <c r="C88" s="3" t="s">
        <v>37</v>
      </c>
      <c r="D88" s="3" t="s">
        <v>11</v>
      </c>
      <c r="E88" s="4">
        <v>163858</v>
      </c>
      <c r="F88" s="3">
        <v>93001.7</v>
      </c>
      <c r="G88" s="3">
        <v>123</v>
      </c>
      <c r="H88" s="3">
        <v>302</v>
      </c>
      <c r="I88" s="3">
        <v>515</v>
      </c>
    </row>
    <row r="89" spans="1:9" ht="19.5" customHeight="1" x14ac:dyDescent="0.2">
      <c r="A89" s="3" t="str">
        <f>_xlfn.XLOOKUP(B89,[1]初始设置!B$1:B$65536,[1]初始设置!A$1:A$65536,0)</f>
        <v>事业三部</v>
      </c>
      <c r="B89" s="3" t="s">
        <v>21</v>
      </c>
      <c r="C89" s="3" t="s">
        <v>37</v>
      </c>
      <c r="D89" s="3" t="s">
        <v>11</v>
      </c>
      <c r="E89" s="4">
        <v>130935</v>
      </c>
      <c r="F89" s="3">
        <v>82335.3</v>
      </c>
      <c r="G89" s="3">
        <v>140</v>
      </c>
      <c r="H89" s="3">
        <v>284</v>
      </c>
      <c r="I89" s="3">
        <v>530</v>
      </c>
    </row>
    <row r="90" spans="1:9" ht="19.5" customHeight="1" x14ac:dyDescent="0.2">
      <c r="A90" s="3" t="str">
        <f>_xlfn.XLOOKUP(B90,[1]初始设置!B$1:B$65536,[1]初始设置!A$1:A$65536,0)</f>
        <v>事业四部</v>
      </c>
      <c r="B90" s="3" t="s">
        <v>22</v>
      </c>
      <c r="C90" s="3" t="s">
        <v>37</v>
      </c>
      <c r="D90" s="3" t="s">
        <v>11</v>
      </c>
      <c r="E90" s="4">
        <v>222353.5</v>
      </c>
      <c r="F90" s="3">
        <v>116077.3</v>
      </c>
      <c r="G90" s="3">
        <v>135</v>
      </c>
      <c r="H90" s="3">
        <v>305</v>
      </c>
      <c r="I90" s="3">
        <v>643</v>
      </c>
    </row>
    <row r="91" spans="1:9" ht="19.5" customHeight="1" x14ac:dyDescent="0.2">
      <c r="A91" s="3" t="str">
        <f>_xlfn.XLOOKUP(B91,[1]初始设置!B$1:B$65536,[1]初始设置!A$1:A$65536,0)</f>
        <v>事业三部</v>
      </c>
      <c r="B91" s="3" t="s">
        <v>23</v>
      </c>
      <c r="C91" s="3" t="s">
        <v>37</v>
      </c>
      <c r="D91" s="3" t="s">
        <v>11</v>
      </c>
      <c r="E91" s="4">
        <v>187132</v>
      </c>
      <c r="F91" s="3">
        <v>204006.2</v>
      </c>
      <c r="G91" s="3">
        <v>150</v>
      </c>
      <c r="H91" s="3">
        <v>339</v>
      </c>
      <c r="I91" s="3">
        <v>585</v>
      </c>
    </row>
    <row r="92" spans="1:9" ht="19.5" customHeight="1" x14ac:dyDescent="0.2">
      <c r="A92" s="3" t="str">
        <f>_xlfn.XLOOKUP(B92,[1]初始设置!B$1:B$65536,[1]初始设置!A$1:A$65536,0)</f>
        <v>事业六部</v>
      </c>
      <c r="B92" s="3" t="s">
        <v>24</v>
      </c>
      <c r="C92" s="3" t="s">
        <v>37</v>
      </c>
      <c r="D92" s="3" t="s">
        <v>11</v>
      </c>
      <c r="E92" s="4">
        <v>157424</v>
      </c>
      <c r="F92" s="3">
        <v>73348.899999999994</v>
      </c>
      <c r="G92" s="3">
        <v>155</v>
      </c>
      <c r="H92" s="3">
        <v>300</v>
      </c>
      <c r="I92" s="3">
        <v>447</v>
      </c>
    </row>
    <row r="93" spans="1:9" ht="19.5" customHeight="1" x14ac:dyDescent="0.2">
      <c r="A93" s="3" t="str">
        <f>_xlfn.XLOOKUP(B93,[1]初始设置!B$1:B$65536,[1]初始设置!A$1:A$65536,0)</f>
        <v>事业四部</v>
      </c>
      <c r="B93" s="3" t="s">
        <v>25</v>
      </c>
      <c r="C93" s="3" t="s">
        <v>37</v>
      </c>
      <c r="D93" s="3" t="s">
        <v>11</v>
      </c>
      <c r="E93" s="4">
        <v>194196</v>
      </c>
      <c r="F93" s="3">
        <v>113066.6</v>
      </c>
      <c r="G93" s="3">
        <v>149</v>
      </c>
      <c r="H93" s="3">
        <v>330</v>
      </c>
      <c r="I93" s="3">
        <v>594</v>
      </c>
    </row>
    <row r="94" spans="1:9" ht="19.5" customHeight="1" x14ac:dyDescent="0.2">
      <c r="A94" s="3" t="str">
        <f>_xlfn.XLOOKUP(B94,[1]初始设置!B$1:B$65536,[1]初始设置!A$1:A$65536,0)</f>
        <v>事业一部</v>
      </c>
      <c r="B94" s="3" t="s">
        <v>26</v>
      </c>
      <c r="C94" s="3" t="s">
        <v>37</v>
      </c>
      <c r="D94" s="3" t="s">
        <v>11</v>
      </c>
      <c r="E94" s="4">
        <v>106137</v>
      </c>
      <c r="F94" s="3">
        <v>64670.400000000001</v>
      </c>
      <c r="G94" s="3">
        <v>179</v>
      </c>
      <c r="H94" s="3">
        <v>358</v>
      </c>
      <c r="I94" s="3">
        <v>643</v>
      </c>
    </row>
    <row r="95" spans="1:9" ht="19.5" customHeight="1" x14ac:dyDescent="0.2">
      <c r="A95" s="3" t="str">
        <f>_xlfn.XLOOKUP(B95,[1]初始设置!B$1:B$65536,[1]初始设置!A$1:A$65536,0)</f>
        <v>事业四部</v>
      </c>
      <c r="B95" s="3" t="s">
        <v>27</v>
      </c>
      <c r="C95" s="3" t="s">
        <v>37</v>
      </c>
      <c r="D95" s="3" t="s">
        <v>11</v>
      </c>
      <c r="E95" s="4">
        <v>179108</v>
      </c>
      <c r="F95" s="3">
        <v>5926.2</v>
      </c>
      <c r="G95" s="3">
        <v>146</v>
      </c>
      <c r="H95" s="3">
        <v>216</v>
      </c>
      <c r="I95" s="3">
        <v>374</v>
      </c>
    </row>
    <row r="96" spans="1:9" ht="19.5" customHeight="1" x14ac:dyDescent="0.2">
      <c r="A96" s="3" t="str">
        <f>_xlfn.XLOOKUP(B96,[1]初始设置!B$1:B$65536,[1]初始设置!A$1:A$65536,0)</f>
        <v>事业四部</v>
      </c>
      <c r="B96" s="3" t="s">
        <v>28</v>
      </c>
      <c r="C96" s="3" t="s">
        <v>37</v>
      </c>
      <c r="D96" s="3" t="s">
        <v>11</v>
      </c>
      <c r="E96" s="4">
        <v>328406</v>
      </c>
      <c r="F96" s="3">
        <v>93255</v>
      </c>
      <c r="G96" s="3">
        <v>161</v>
      </c>
      <c r="H96" s="3">
        <v>343</v>
      </c>
      <c r="I96" s="3">
        <v>604</v>
      </c>
    </row>
    <row r="97" spans="1:9" ht="19.5" customHeight="1" x14ac:dyDescent="0.2">
      <c r="A97" s="3" t="str">
        <f>_xlfn.XLOOKUP(B97,[1]初始设置!B$1:B$65536,[1]初始设置!A$1:A$65536,0)</f>
        <v>事业四部</v>
      </c>
      <c r="B97" s="3" t="s">
        <v>29</v>
      </c>
      <c r="C97" s="3" t="s">
        <v>37</v>
      </c>
      <c r="D97" s="3" t="s">
        <v>11</v>
      </c>
      <c r="E97" s="4">
        <v>211464</v>
      </c>
      <c r="F97" s="3">
        <v>163574.9</v>
      </c>
      <c r="G97" s="3">
        <v>133</v>
      </c>
      <c r="H97" s="3">
        <v>312</v>
      </c>
      <c r="I97" s="3">
        <v>558</v>
      </c>
    </row>
    <row r="98" spans="1:9" ht="19.5" customHeight="1" x14ac:dyDescent="0.2">
      <c r="A98" s="3" t="str">
        <f>_xlfn.XLOOKUP(B98,[1]初始设置!B$1:B$65536,[1]初始设置!A$1:A$65536,0)</f>
        <v>事业五部</v>
      </c>
      <c r="B98" s="3" t="s">
        <v>30</v>
      </c>
      <c r="C98" s="3" t="s">
        <v>37</v>
      </c>
      <c r="D98" s="3" t="s">
        <v>11</v>
      </c>
      <c r="E98" s="4">
        <v>101946</v>
      </c>
      <c r="F98" s="3">
        <v>36622.9</v>
      </c>
      <c r="G98" s="3">
        <v>155</v>
      </c>
      <c r="H98" s="3">
        <v>298</v>
      </c>
      <c r="I98" s="3">
        <v>422</v>
      </c>
    </row>
    <row r="99" spans="1:9" ht="19.5" customHeight="1" x14ac:dyDescent="0.2">
      <c r="A99" s="3" t="str">
        <f>_xlfn.XLOOKUP(B99,[1]初始设置!B$1:B$65536,[1]初始设置!A$1:A$65536,0)</f>
        <v>事业二部</v>
      </c>
      <c r="B99" s="3" t="s">
        <v>31</v>
      </c>
      <c r="C99" s="3" t="s">
        <v>37</v>
      </c>
      <c r="D99" s="3" t="s">
        <v>11</v>
      </c>
      <c r="E99" s="4"/>
      <c r="F99" s="3">
        <v>0</v>
      </c>
      <c r="G99" s="3">
        <v>0</v>
      </c>
      <c r="H99" s="3">
        <v>0</v>
      </c>
      <c r="I99" s="3">
        <v>0</v>
      </c>
    </row>
    <row r="100" spans="1:9" ht="19.5" customHeight="1" x14ac:dyDescent="0.2">
      <c r="A100" s="3" t="str">
        <f>_xlfn.XLOOKUP(B100,[1]初始设置!B$1:B$65536,[1]初始设置!A$1:A$65536,0)</f>
        <v>事业五部</v>
      </c>
      <c r="B100" s="3" t="s">
        <v>32</v>
      </c>
      <c r="C100" s="3" t="s">
        <v>37</v>
      </c>
      <c r="D100" s="3" t="s">
        <v>11</v>
      </c>
      <c r="E100" s="4">
        <v>133297</v>
      </c>
      <c r="F100" s="3">
        <v>62647.7</v>
      </c>
      <c r="G100" s="3">
        <v>136</v>
      </c>
      <c r="H100" s="3">
        <v>333</v>
      </c>
      <c r="I100" s="3">
        <v>500</v>
      </c>
    </row>
    <row r="101" spans="1:9" ht="19.5" customHeight="1" x14ac:dyDescent="0.2">
      <c r="A101" s="3" t="str">
        <f>_xlfn.XLOOKUP(B101,[1]初始设置!B$1:B$65536,[1]初始设置!A$1:A$65536,0)</f>
        <v>事业三部</v>
      </c>
      <c r="B101" s="3" t="s">
        <v>33</v>
      </c>
      <c r="C101" s="3" t="s">
        <v>37</v>
      </c>
      <c r="D101" s="3" t="s">
        <v>11</v>
      </c>
      <c r="E101" s="4"/>
      <c r="F101" s="3">
        <v>0</v>
      </c>
      <c r="G101" s="3">
        <v>0</v>
      </c>
      <c r="H101" s="3">
        <v>0</v>
      </c>
      <c r="I101" s="3">
        <v>0</v>
      </c>
    </row>
    <row r="102" spans="1:9" ht="19.5" customHeight="1" x14ac:dyDescent="0.2">
      <c r="A102" s="3" t="str">
        <f>_xlfn.XLOOKUP(B102,[1]初始设置!B$1:B$65536,[1]初始设置!A$1:A$65536,0)</f>
        <v>事业二部</v>
      </c>
      <c r="B102" s="3" t="s">
        <v>34</v>
      </c>
      <c r="C102" s="3" t="s">
        <v>37</v>
      </c>
      <c r="D102" s="3" t="s">
        <v>11</v>
      </c>
      <c r="E102" s="4"/>
      <c r="F102" s="3">
        <v>0</v>
      </c>
      <c r="G102" s="3">
        <v>0</v>
      </c>
      <c r="H102" s="3">
        <v>0</v>
      </c>
      <c r="I102" s="3">
        <v>0</v>
      </c>
    </row>
    <row r="103" spans="1:9" ht="19.5" customHeight="1" x14ac:dyDescent="0.2">
      <c r="A103" s="3" t="str">
        <f>_xlfn.XLOOKUP(B103,[1]初始设置!B$1:B$65536,[1]初始设置!A$1:A$65536,0)</f>
        <v>事业四部</v>
      </c>
      <c r="B103" s="3" t="s">
        <v>9</v>
      </c>
      <c r="C103" s="3" t="s">
        <v>38</v>
      </c>
      <c r="D103" s="5" t="s">
        <v>11</v>
      </c>
      <c r="E103" s="5">
        <v>501911</v>
      </c>
      <c r="F103" s="3">
        <v>476618.55</v>
      </c>
      <c r="G103" s="3">
        <v>246</v>
      </c>
      <c r="H103" s="3">
        <v>556</v>
      </c>
      <c r="I103" s="3">
        <v>1151</v>
      </c>
    </row>
    <row r="104" spans="1:9" ht="19.5" customHeight="1" x14ac:dyDescent="0.2">
      <c r="A104" s="3" t="str">
        <f>_xlfn.XLOOKUP(B104,[1]初始设置!B$1:B$65536,[1]初始设置!A$1:A$65536,0)</f>
        <v>事业一部</v>
      </c>
      <c r="B104" s="3" t="s">
        <v>12</v>
      </c>
      <c r="C104" s="3" t="s">
        <v>38</v>
      </c>
      <c r="D104" s="5" t="s">
        <v>11</v>
      </c>
      <c r="E104" s="5">
        <v>323232.59999999998</v>
      </c>
      <c r="F104" s="3">
        <v>224632.88</v>
      </c>
      <c r="G104" s="3">
        <v>200</v>
      </c>
      <c r="H104" s="3">
        <v>369</v>
      </c>
      <c r="I104" s="3">
        <v>772</v>
      </c>
    </row>
    <row r="105" spans="1:9" ht="19.5" customHeight="1" x14ac:dyDescent="0.2">
      <c r="A105" s="3" t="str">
        <f>_xlfn.XLOOKUP(B105,[1]初始设置!B$1:B$65536,[1]初始设置!A$1:A$65536,0)</f>
        <v>事业一部</v>
      </c>
      <c r="B105" s="3" t="s">
        <v>13</v>
      </c>
      <c r="C105" s="3" t="s">
        <v>38</v>
      </c>
      <c r="D105" s="5" t="s">
        <v>11</v>
      </c>
      <c r="E105" s="5">
        <v>649898.99</v>
      </c>
      <c r="F105" s="3">
        <v>588832.25</v>
      </c>
      <c r="G105" s="3">
        <v>186</v>
      </c>
      <c r="H105" s="3">
        <v>347</v>
      </c>
      <c r="I105" s="3">
        <v>586</v>
      </c>
    </row>
    <row r="106" spans="1:9" ht="19.5" customHeight="1" x14ac:dyDescent="0.2">
      <c r="A106" s="3" t="str">
        <f>_xlfn.XLOOKUP(B106,[1]初始设置!B$1:B$65536,[1]初始设置!A$1:A$65536,0)</f>
        <v>事业四部</v>
      </c>
      <c r="B106" s="3" t="s">
        <v>14</v>
      </c>
      <c r="C106" s="3" t="s">
        <v>38</v>
      </c>
      <c r="D106" s="5" t="s">
        <v>11</v>
      </c>
      <c r="E106" s="5">
        <v>266220</v>
      </c>
      <c r="F106" s="3">
        <v>291472.08</v>
      </c>
      <c r="G106" s="3">
        <v>158</v>
      </c>
      <c r="H106" s="3">
        <v>406</v>
      </c>
      <c r="I106" s="3">
        <v>878</v>
      </c>
    </row>
    <row r="107" spans="1:9" ht="19.5" customHeight="1" x14ac:dyDescent="0.2">
      <c r="A107" s="3" t="str">
        <f>_xlfn.XLOOKUP(B107,[1]初始设置!B$1:B$65536,[1]初始设置!A$1:A$65536,0)</f>
        <v>事业五部</v>
      </c>
      <c r="B107" s="3" t="s">
        <v>15</v>
      </c>
      <c r="C107" s="3" t="s">
        <v>38</v>
      </c>
      <c r="D107" s="5" t="s">
        <v>11</v>
      </c>
      <c r="E107" s="5">
        <v>331417.88</v>
      </c>
      <c r="F107" s="3">
        <v>294780.96000000002</v>
      </c>
      <c r="G107" s="3">
        <v>156</v>
      </c>
      <c r="H107" s="3">
        <v>299</v>
      </c>
      <c r="I107" s="3">
        <v>502</v>
      </c>
    </row>
    <row r="108" spans="1:9" ht="19.5" customHeight="1" x14ac:dyDescent="0.2">
      <c r="A108" s="3" t="str">
        <f>_xlfn.XLOOKUP(B108,[1]初始设置!B$1:B$65536,[1]初始设置!A$1:A$65536,0)</f>
        <v>事业三部</v>
      </c>
      <c r="B108" s="3" t="s">
        <v>16</v>
      </c>
      <c r="C108" s="3" t="s">
        <v>38</v>
      </c>
      <c r="D108" s="5" t="s">
        <v>11</v>
      </c>
      <c r="E108" s="5">
        <v>276523.88</v>
      </c>
      <c r="F108" s="3">
        <v>198020.69</v>
      </c>
      <c r="G108" s="3">
        <v>189</v>
      </c>
      <c r="H108" s="3">
        <v>439</v>
      </c>
      <c r="I108" s="3">
        <v>717</v>
      </c>
    </row>
    <row r="109" spans="1:9" ht="19.5" customHeight="1" x14ac:dyDescent="0.2">
      <c r="A109" s="3" t="str">
        <f>_xlfn.XLOOKUP(B109,[1]初始设置!B$1:B$65536,[1]初始设置!A$1:A$65536,0)</f>
        <v>事业一部</v>
      </c>
      <c r="B109" s="3">
        <v>468</v>
      </c>
      <c r="C109" s="3" t="s">
        <v>38</v>
      </c>
      <c r="D109" s="5" t="s">
        <v>11</v>
      </c>
      <c r="E109" s="5">
        <v>227492.2</v>
      </c>
      <c r="F109" s="3">
        <v>265072.89</v>
      </c>
      <c r="G109" s="3">
        <v>222</v>
      </c>
      <c r="H109" s="3">
        <v>475</v>
      </c>
      <c r="I109" s="3">
        <v>867</v>
      </c>
    </row>
    <row r="110" spans="1:9" ht="19.5" customHeight="1" x14ac:dyDescent="0.2">
      <c r="A110" s="3" t="str">
        <f>_xlfn.XLOOKUP(B110,[1]初始设置!B$1:B$65536,[1]初始设置!A$1:A$65536,0)</f>
        <v>事业三部</v>
      </c>
      <c r="B110" s="3" t="s">
        <v>17</v>
      </c>
      <c r="C110" s="3" t="s">
        <v>38</v>
      </c>
      <c r="D110" s="5" t="s">
        <v>11</v>
      </c>
      <c r="E110" s="5">
        <v>431524</v>
      </c>
      <c r="F110" s="3">
        <v>214823.43</v>
      </c>
      <c r="G110" s="3">
        <v>173</v>
      </c>
      <c r="H110" s="3">
        <v>369</v>
      </c>
      <c r="I110" s="3">
        <v>607</v>
      </c>
    </row>
    <row r="111" spans="1:9" ht="19.5" customHeight="1" x14ac:dyDescent="0.2">
      <c r="A111" s="3" t="str">
        <f>_xlfn.XLOOKUP(B111,[1]初始设置!B$1:B$65536,[1]初始设置!A$1:A$65536,0)</f>
        <v>事业六部</v>
      </c>
      <c r="B111" s="3" t="s">
        <v>18</v>
      </c>
      <c r="C111" s="3" t="s">
        <v>38</v>
      </c>
      <c r="D111" s="5" t="s">
        <v>11</v>
      </c>
      <c r="E111" s="5">
        <v>292115</v>
      </c>
      <c r="F111" s="3">
        <v>213283.38</v>
      </c>
      <c r="G111" s="3">
        <v>185</v>
      </c>
      <c r="H111" s="3">
        <v>365</v>
      </c>
      <c r="I111" s="3">
        <v>563</v>
      </c>
    </row>
    <row r="112" spans="1:9" ht="19.5" customHeight="1" x14ac:dyDescent="0.2">
      <c r="A112" s="3" t="str">
        <f>_xlfn.XLOOKUP(B112,[1]初始设置!B$1:B$65536,[1]初始设置!A$1:A$65536,0)</f>
        <v>事业六部</v>
      </c>
      <c r="B112" s="3" t="s">
        <v>19</v>
      </c>
      <c r="C112" s="3" t="s">
        <v>38</v>
      </c>
      <c r="D112" s="5" t="s">
        <v>11</v>
      </c>
      <c r="E112" s="5">
        <v>254123</v>
      </c>
      <c r="F112" s="3">
        <v>95879.67</v>
      </c>
      <c r="G112" s="3">
        <v>228</v>
      </c>
      <c r="H112" s="3">
        <v>387</v>
      </c>
      <c r="I112" s="3">
        <v>625</v>
      </c>
    </row>
    <row r="113" spans="1:9" ht="19.5" customHeight="1" x14ac:dyDescent="0.2">
      <c r="A113" s="3" t="str">
        <f>_xlfn.XLOOKUP(B113,[1]初始设置!B$1:B$65536,[1]初始设置!A$1:A$65536,0)</f>
        <v>事业三部</v>
      </c>
      <c r="B113" s="3" t="s">
        <v>20</v>
      </c>
      <c r="C113" s="3" t="s">
        <v>38</v>
      </c>
      <c r="D113" s="5" t="s">
        <v>11</v>
      </c>
      <c r="E113" s="5">
        <v>144154.88</v>
      </c>
      <c r="F113" s="3">
        <v>121511.38</v>
      </c>
      <c r="G113" s="3">
        <v>146</v>
      </c>
      <c r="H113" s="3">
        <v>319</v>
      </c>
      <c r="I113" s="3">
        <v>476</v>
      </c>
    </row>
    <row r="114" spans="1:9" ht="19.5" customHeight="1" x14ac:dyDescent="0.2">
      <c r="A114" s="3" t="str">
        <f>_xlfn.XLOOKUP(B114,[1]初始设置!B$1:B$65536,[1]初始设置!A$1:A$65536,0)</f>
        <v>事业三部</v>
      </c>
      <c r="B114" s="3" t="s">
        <v>21</v>
      </c>
      <c r="C114" s="3" t="s">
        <v>38</v>
      </c>
      <c r="D114" s="5" t="s">
        <v>11</v>
      </c>
      <c r="E114" s="5">
        <v>152462</v>
      </c>
      <c r="F114" s="3">
        <v>156491.38</v>
      </c>
      <c r="G114" s="3">
        <v>164</v>
      </c>
      <c r="H114" s="3">
        <v>337</v>
      </c>
      <c r="I114" s="3">
        <v>570</v>
      </c>
    </row>
    <row r="115" spans="1:9" ht="19.5" customHeight="1" x14ac:dyDescent="0.2">
      <c r="A115" s="3" t="str">
        <f>_xlfn.XLOOKUP(B115,[1]初始设置!B$1:B$65536,[1]初始设置!A$1:A$65536,0)</f>
        <v>事业四部</v>
      </c>
      <c r="B115" s="3" t="s">
        <v>22</v>
      </c>
      <c r="C115" s="3" t="s">
        <v>38</v>
      </c>
      <c r="D115" s="5" t="s">
        <v>11</v>
      </c>
      <c r="E115" s="5">
        <v>264003</v>
      </c>
      <c r="F115" s="3">
        <v>280607.21000000002</v>
      </c>
      <c r="G115" s="3">
        <v>152</v>
      </c>
      <c r="H115" s="3">
        <v>362</v>
      </c>
      <c r="I115" s="3">
        <v>550</v>
      </c>
    </row>
    <row r="116" spans="1:9" ht="19.5" customHeight="1" x14ac:dyDescent="0.2">
      <c r="A116" s="3" t="str">
        <f>_xlfn.XLOOKUP(B116,[1]初始设置!B$1:B$65536,[1]初始设置!A$1:A$65536,0)</f>
        <v>事业三部</v>
      </c>
      <c r="B116" s="3" t="s">
        <v>23</v>
      </c>
      <c r="C116" s="3" t="s">
        <v>38</v>
      </c>
      <c r="D116" s="5" t="s">
        <v>11</v>
      </c>
      <c r="E116" s="5">
        <v>148126</v>
      </c>
      <c r="F116" s="3">
        <v>179343.78</v>
      </c>
      <c r="G116" s="3">
        <v>172</v>
      </c>
      <c r="H116" s="3">
        <v>264</v>
      </c>
      <c r="I116" s="3">
        <v>656</v>
      </c>
    </row>
    <row r="117" spans="1:9" ht="19.5" customHeight="1" x14ac:dyDescent="0.2">
      <c r="A117" s="3" t="str">
        <f>_xlfn.XLOOKUP(B117,[1]初始设置!B$1:B$65536,[1]初始设置!A$1:A$65536,0)</f>
        <v>事业六部</v>
      </c>
      <c r="B117" s="3" t="s">
        <v>24</v>
      </c>
      <c r="C117" s="3" t="s">
        <v>38</v>
      </c>
      <c r="D117" s="5" t="s">
        <v>11</v>
      </c>
      <c r="E117" s="5">
        <v>83061</v>
      </c>
      <c r="F117" s="3">
        <v>88012.01</v>
      </c>
      <c r="G117" s="3">
        <v>179</v>
      </c>
      <c r="H117" s="3">
        <v>350</v>
      </c>
      <c r="I117" s="3">
        <v>501</v>
      </c>
    </row>
    <row r="118" spans="1:9" ht="19.5" customHeight="1" x14ac:dyDescent="0.2">
      <c r="A118" s="3" t="str">
        <f>_xlfn.XLOOKUP(B118,[1]初始设置!B$1:B$65536,[1]初始设置!A$1:A$65536,0)</f>
        <v>事业四部</v>
      </c>
      <c r="B118" s="3" t="s">
        <v>25</v>
      </c>
      <c r="C118" s="3" t="s">
        <v>38</v>
      </c>
      <c r="D118" s="5" t="s">
        <v>11</v>
      </c>
      <c r="E118" s="5">
        <v>135520.88</v>
      </c>
      <c r="F118" s="3">
        <v>161829.37</v>
      </c>
      <c r="G118" s="3">
        <v>167</v>
      </c>
      <c r="H118" s="3">
        <v>327</v>
      </c>
      <c r="I118" s="3">
        <v>538</v>
      </c>
    </row>
    <row r="119" spans="1:9" ht="19.5" customHeight="1" x14ac:dyDescent="0.2">
      <c r="A119" s="3" t="str">
        <f>_xlfn.XLOOKUP(B119,[1]初始设置!B$1:B$65536,[1]初始设置!A$1:A$65536,0)</f>
        <v>事业一部</v>
      </c>
      <c r="B119" s="3" t="s">
        <v>26</v>
      </c>
      <c r="C119" s="3" t="s">
        <v>38</v>
      </c>
      <c r="D119" s="5" t="s">
        <v>11</v>
      </c>
      <c r="E119" s="5">
        <v>119952</v>
      </c>
      <c r="F119" s="3">
        <v>131726.85999999999</v>
      </c>
      <c r="G119" s="3">
        <v>172</v>
      </c>
      <c r="H119" s="3">
        <v>358</v>
      </c>
      <c r="I119" s="3">
        <v>622</v>
      </c>
    </row>
    <row r="120" spans="1:9" ht="19.5" customHeight="1" x14ac:dyDescent="0.2">
      <c r="A120" s="3" t="str">
        <f>_xlfn.XLOOKUP(B120,[1]初始设置!B$1:B$65536,[1]初始设置!A$1:A$65536,0)</f>
        <v>事业四部</v>
      </c>
      <c r="B120" s="3" t="s">
        <v>27</v>
      </c>
      <c r="C120" s="3" t="s">
        <v>38</v>
      </c>
      <c r="D120" s="5" t="s">
        <v>11</v>
      </c>
      <c r="E120" s="5">
        <v>180350</v>
      </c>
      <c r="F120" s="3">
        <v>62325.96</v>
      </c>
      <c r="G120" s="3">
        <v>212</v>
      </c>
      <c r="H120" s="3">
        <v>389</v>
      </c>
      <c r="I120" s="3">
        <v>561</v>
      </c>
    </row>
    <row r="121" spans="1:9" ht="19.5" customHeight="1" x14ac:dyDescent="0.2">
      <c r="A121" s="3" t="str">
        <f>_xlfn.XLOOKUP(B121,[1]初始设置!B$1:B$65536,[1]初始设置!A$1:A$65536,0)</f>
        <v>事业四部</v>
      </c>
      <c r="B121" s="3" t="s">
        <v>28</v>
      </c>
      <c r="C121" s="3" t="s">
        <v>38</v>
      </c>
      <c r="D121" s="5" t="s">
        <v>11</v>
      </c>
      <c r="E121" s="5">
        <v>172060</v>
      </c>
      <c r="F121" s="3">
        <v>168067.09</v>
      </c>
      <c r="G121" s="3">
        <v>174</v>
      </c>
      <c r="H121" s="3">
        <v>391</v>
      </c>
      <c r="I121" s="3">
        <v>565</v>
      </c>
    </row>
    <row r="122" spans="1:9" ht="19.5" customHeight="1" x14ac:dyDescent="0.2">
      <c r="A122" s="3" t="str">
        <f>_xlfn.XLOOKUP(B122,[1]初始设置!B$1:B$65536,[1]初始设置!A$1:A$65536,0)</f>
        <v>事业四部</v>
      </c>
      <c r="B122" s="3" t="s">
        <v>29</v>
      </c>
      <c r="C122" s="3" t="s">
        <v>38</v>
      </c>
      <c r="D122" s="5" t="s">
        <v>11</v>
      </c>
      <c r="E122" s="5">
        <v>180668</v>
      </c>
      <c r="F122" s="3">
        <v>228979.05</v>
      </c>
      <c r="G122" s="3">
        <v>142</v>
      </c>
      <c r="H122" s="3">
        <v>291</v>
      </c>
      <c r="I122" s="3">
        <v>486</v>
      </c>
    </row>
    <row r="123" spans="1:9" ht="19.5" customHeight="1" x14ac:dyDescent="0.2">
      <c r="A123" s="3" t="str">
        <f>_xlfn.XLOOKUP(B123,[1]初始设置!B$1:B$65536,[1]初始设置!A$1:A$65536,0)</f>
        <v>事业五部</v>
      </c>
      <c r="B123" s="3" t="s">
        <v>30</v>
      </c>
      <c r="C123" s="3" t="s">
        <v>38</v>
      </c>
      <c r="D123" s="5" t="s">
        <v>11</v>
      </c>
      <c r="E123" s="5">
        <v>118488</v>
      </c>
      <c r="F123" s="3">
        <v>64555.8</v>
      </c>
      <c r="G123" s="3">
        <v>195</v>
      </c>
      <c r="H123" s="3">
        <v>356</v>
      </c>
      <c r="I123" s="3">
        <v>439</v>
      </c>
    </row>
    <row r="124" spans="1:9" ht="19.5" customHeight="1" x14ac:dyDescent="0.2">
      <c r="A124" s="3" t="str">
        <f>_xlfn.XLOOKUP(B124,[1]初始设置!B$1:B$65536,[1]初始设置!A$1:A$65536,0)</f>
        <v>事业二部</v>
      </c>
      <c r="B124" s="3" t="s">
        <v>31</v>
      </c>
      <c r="C124" s="3" t="s">
        <v>38</v>
      </c>
      <c r="D124" s="5" t="s">
        <v>11</v>
      </c>
      <c r="F124" s="3">
        <v>0</v>
      </c>
      <c r="G124" s="3">
        <v>0</v>
      </c>
      <c r="H124" s="3">
        <v>0</v>
      </c>
      <c r="I124" s="3">
        <v>0</v>
      </c>
    </row>
    <row r="125" spans="1:9" ht="19.5" customHeight="1" x14ac:dyDescent="0.2">
      <c r="A125" s="3" t="str">
        <f>_xlfn.XLOOKUP(B125,[1]初始设置!B$1:B$65536,[1]初始设置!A$1:A$65536,0)</f>
        <v>事业五部</v>
      </c>
      <c r="B125" s="3" t="s">
        <v>32</v>
      </c>
      <c r="C125" s="3" t="s">
        <v>38</v>
      </c>
      <c r="D125" s="5" t="s">
        <v>11</v>
      </c>
      <c r="E125" s="5">
        <v>61714</v>
      </c>
      <c r="F125" s="3">
        <v>72473.23</v>
      </c>
      <c r="G125" s="3">
        <v>137</v>
      </c>
      <c r="H125" s="3">
        <v>305</v>
      </c>
      <c r="I125" s="3">
        <v>521</v>
      </c>
    </row>
    <row r="126" spans="1:9" ht="19.5" customHeight="1" x14ac:dyDescent="0.2">
      <c r="A126" s="3" t="str">
        <f>_xlfn.XLOOKUP(B126,[1]初始设置!B$1:B$65536,[1]初始设置!A$1:A$65536,0)</f>
        <v>事业三部</v>
      </c>
      <c r="B126" s="3" t="s">
        <v>33</v>
      </c>
      <c r="C126" s="3" t="s">
        <v>38</v>
      </c>
      <c r="D126" s="5" t="s">
        <v>11</v>
      </c>
      <c r="E126" s="5">
        <v>74912</v>
      </c>
      <c r="F126" s="3">
        <v>127</v>
      </c>
      <c r="G126" s="3">
        <v>62</v>
      </c>
      <c r="H126" s="3">
        <v>0</v>
      </c>
      <c r="I126" s="3">
        <v>0</v>
      </c>
    </row>
    <row r="127" spans="1:9" ht="19.5" customHeight="1" x14ac:dyDescent="0.2">
      <c r="A127" s="3" t="str">
        <f>_xlfn.XLOOKUP(B127,[1]初始设置!B$1:B$65536,[1]初始设置!A$1:A$65536,0)</f>
        <v>事业二部</v>
      </c>
      <c r="B127" s="3" t="s">
        <v>34</v>
      </c>
      <c r="F127" s="3">
        <v>0</v>
      </c>
      <c r="G127" s="3">
        <v>0</v>
      </c>
      <c r="H127" s="3">
        <v>0</v>
      </c>
      <c r="I127" s="3">
        <v>0</v>
      </c>
    </row>
    <row r="128" spans="1:9" ht="19.5" customHeight="1" x14ac:dyDescent="0.2">
      <c r="A128" s="3" t="str">
        <f>_xlfn.XLOOKUP(B128,[1]初始设置!B$1:B$65536,[1]初始设置!A$1:A$65536,0)</f>
        <v>事业四部</v>
      </c>
      <c r="B128" s="3" t="s">
        <v>9</v>
      </c>
      <c r="C128" s="3" t="s">
        <v>39</v>
      </c>
      <c r="D128" s="5" t="s">
        <v>11</v>
      </c>
      <c r="E128" s="4">
        <v>628227</v>
      </c>
      <c r="F128" s="3">
        <v>712602.76</v>
      </c>
      <c r="G128" s="3">
        <v>237</v>
      </c>
      <c r="H128" s="3">
        <v>474</v>
      </c>
      <c r="I128" s="3">
        <v>1007</v>
      </c>
    </row>
    <row r="129" spans="1:9" ht="19.5" customHeight="1" x14ac:dyDescent="0.2">
      <c r="A129" s="3" t="str">
        <f>_xlfn.XLOOKUP(B129,[1]初始设置!B$1:B$65536,[1]初始设置!A$1:A$65536,0)</f>
        <v>事业一部</v>
      </c>
      <c r="B129" s="3" t="s">
        <v>12</v>
      </c>
      <c r="C129" s="3" t="s">
        <v>39</v>
      </c>
      <c r="D129" s="5" t="s">
        <v>11</v>
      </c>
      <c r="E129" s="4">
        <v>542405</v>
      </c>
      <c r="F129" s="3">
        <v>195921.96</v>
      </c>
      <c r="G129" s="3">
        <v>190</v>
      </c>
      <c r="H129" s="3">
        <v>383</v>
      </c>
      <c r="I129" s="3">
        <v>820</v>
      </c>
    </row>
    <row r="130" spans="1:9" ht="19.5" customHeight="1" x14ac:dyDescent="0.2">
      <c r="A130" s="3" t="str">
        <f>_xlfn.XLOOKUP(B130,[1]初始设置!B$1:B$65536,[1]初始设置!A$1:A$65536,0)</f>
        <v>事业一部</v>
      </c>
      <c r="B130" s="3" t="s">
        <v>13</v>
      </c>
      <c r="C130" s="3" t="s">
        <v>39</v>
      </c>
      <c r="D130" s="5" t="s">
        <v>11</v>
      </c>
      <c r="E130" s="4">
        <v>1020618.5</v>
      </c>
      <c r="F130" s="3">
        <v>591737.27</v>
      </c>
      <c r="G130" s="3">
        <v>205</v>
      </c>
      <c r="H130" s="3">
        <v>385</v>
      </c>
      <c r="I130" s="3">
        <v>577</v>
      </c>
    </row>
    <row r="131" spans="1:9" ht="19.5" customHeight="1" x14ac:dyDescent="0.2">
      <c r="A131" s="3" t="str">
        <f>_xlfn.XLOOKUP(B131,[1]初始设置!B$1:B$65536,[1]初始设置!A$1:A$65536,0)</f>
        <v>事业四部</v>
      </c>
      <c r="B131" s="3" t="s">
        <v>14</v>
      </c>
      <c r="C131" s="3" t="s">
        <v>39</v>
      </c>
      <c r="D131" s="5" t="s">
        <v>11</v>
      </c>
      <c r="E131" s="4">
        <v>294435.25</v>
      </c>
      <c r="F131" s="3">
        <v>247491.92</v>
      </c>
      <c r="G131" s="3">
        <v>170</v>
      </c>
      <c r="H131" s="3">
        <v>387</v>
      </c>
      <c r="I131" s="3">
        <v>853</v>
      </c>
    </row>
    <row r="132" spans="1:9" ht="19.5" customHeight="1" x14ac:dyDescent="0.2">
      <c r="A132" s="3" t="str">
        <f>_xlfn.XLOOKUP(B132,[1]初始设置!B$1:B$65536,[1]初始设置!A$1:A$65536,0)</f>
        <v>事业五部</v>
      </c>
      <c r="B132" s="3" t="s">
        <v>15</v>
      </c>
      <c r="C132" s="3" t="s">
        <v>39</v>
      </c>
      <c r="D132" s="5" t="s">
        <v>11</v>
      </c>
      <c r="E132" s="4">
        <v>316634</v>
      </c>
      <c r="F132" s="3">
        <v>133778.29999999999</v>
      </c>
      <c r="G132" s="3">
        <v>139</v>
      </c>
      <c r="H132" s="3">
        <v>283</v>
      </c>
      <c r="I132" s="3">
        <v>507</v>
      </c>
    </row>
    <row r="133" spans="1:9" ht="19.5" customHeight="1" x14ac:dyDescent="0.2">
      <c r="A133" s="3" t="str">
        <f>_xlfn.XLOOKUP(B133,[1]初始设置!B$1:B$65536,[1]初始设置!A$1:A$65536,0)</f>
        <v>事业三部</v>
      </c>
      <c r="B133" s="3" t="s">
        <v>16</v>
      </c>
      <c r="C133" s="3" t="s">
        <v>39</v>
      </c>
      <c r="D133" s="5" t="s">
        <v>11</v>
      </c>
      <c r="E133" s="4">
        <v>175018</v>
      </c>
      <c r="F133" s="3">
        <v>86152.11</v>
      </c>
      <c r="G133" s="3">
        <v>196</v>
      </c>
      <c r="H133" s="3">
        <v>492</v>
      </c>
      <c r="I133" s="3">
        <v>724</v>
      </c>
    </row>
    <row r="134" spans="1:9" ht="19.5" customHeight="1" x14ac:dyDescent="0.2">
      <c r="A134" s="3" t="str">
        <f>_xlfn.XLOOKUP(B134,[1]初始设置!B$1:B$65536,[1]初始设置!A$1:A$65536,0)</f>
        <v>事业一部</v>
      </c>
      <c r="B134" s="3">
        <v>468</v>
      </c>
      <c r="C134" s="3" t="s">
        <v>39</v>
      </c>
      <c r="D134" s="5" t="s">
        <v>11</v>
      </c>
      <c r="E134" s="4">
        <v>329063.5</v>
      </c>
      <c r="F134" s="3">
        <v>269326.37</v>
      </c>
      <c r="G134" s="3">
        <v>206</v>
      </c>
      <c r="H134" s="3">
        <v>434</v>
      </c>
      <c r="I134" s="3">
        <v>857</v>
      </c>
    </row>
    <row r="135" spans="1:9" ht="19.5" customHeight="1" x14ac:dyDescent="0.2">
      <c r="A135" s="3" t="str">
        <f>_xlfn.XLOOKUP(B135,[1]初始设置!B$1:B$65536,[1]初始设置!A$1:A$65536,0)</f>
        <v>事业三部</v>
      </c>
      <c r="B135" s="3" t="s">
        <v>17</v>
      </c>
      <c r="C135" s="3" t="s">
        <v>39</v>
      </c>
      <c r="D135" s="5" t="s">
        <v>11</v>
      </c>
      <c r="E135" s="4">
        <v>403888.8</v>
      </c>
      <c r="F135" s="3">
        <v>486316.06</v>
      </c>
      <c r="G135" s="3">
        <v>180</v>
      </c>
      <c r="H135" s="3">
        <v>384</v>
      </c>
      <c r="I135" s="3">
        <v>627</v>
      </c>
    </row>
    <row r="136" spans="1:9" ht="19.5" customHeight="1" x14ac:dyDescent="0.2">
      <c r="A136" s="3" t="str">
        <f>_xlfn.XLOOKUP(B136,[1]初始设置!B$1:B$65536,[1]初始设置!A$1:A$65536,0)</f>
        <v>事业六部</v>
      </c>
      <c r="B136" s="3" t="s">
        <v>18</v>
      </c>
      <c r="C136" s="3" t="s">
        <v>39</v>
      </c>
      <c r="D136" s="5" t="s">
        <v>11</v>
      </c>
      <c r="E136" s="4">
        <v>369483.5</v>
      </c>
      <c r="F136" s="3">
        <v>195874.67</v>
      </c>
      <c r="G136" s="3">
        <v>174</v>
      </c>
      <c r="H136" s="3">
        <v>375</v>
      </c>
      <c r="I136" s="3">
        <v>656</v>
      </c>
    </row>
    <row r="137" spans="1:9" ht="19.5" customHeight="1" x14ac:dyDescent="0.2">
      <c r="A137" s="3" t="str">
        <f>_xlfn.XLOOKUP(B137,[1]初始设置!B$1:B$65536,[1]初始设置!A$1:A$65536,0)</f>
        <v>事业六部</v>
      </c>
      <c r="B137" s="3" t="s">
        <v>19</v>
      </c>
      <c r="C137" s="3" t="s">
        <v>39</v>
      </c>
      <c r="D137" s="5" t="s">
        <v>11</v>
      </c>
      <c r="E137" s="4">
        <v>202529</v>
      </c>
      <c r="F137" s="3">
        <v>96879.09</v>
      </c>
      <c r="G137" s="3">
        <v>230</v>
      </c>
      <c r="H137" s="3">
        <v>494</v>
      </c>
      <c r="I137" s="3">
        <v>803</v>
      </c>
    </row>
    <row r="138" spans="1:9" ht="19.5" customHeight="1" x14ac:dyDescent="0.2">
      <c r="A138" s="3" t="str">
        <f>_xlfn.XLOOKUP(B138,[1]初始设置!B$1:B$65536,[1]初始设置!A$1:A$65536,0)</f>
        <v>事业三部</v>
      </c>
      <c r="B138" s="3" t="s">
        <v>20</v>
      </c>
      <c r="C138" s="3" t="s">
        <v>39</v>
      </c>
      <c r="D138" s="5" t="s">
        <v>11</v>
      </c>
      <c r="E138" s="4">
        <v>208443.88</v>
      </c>
      <c r="F138" s="3">
        <v>104899.57</v>
      </c>
      <c r="G138" s="3">
        <v>134</v>
      </c>
      <c r="H138" s="3">
        <v>329</v>
      </c>
      <c r="I138" s="3">
        <v>482</v>
      </c>
    </row>
    <row r="139" spans="1:9" ht="19.5" customHeight="1" x14ac:dyDescent="0.2">
      <c r="A139" s="3" t="str">
        <f>_xlfn.XLOOKUP(B139,[1]初始设置!B$1:B$65536,[1]初始设置!A$1:A$65536,0)</f>
        <v>事业三部</v>
      </c>
      <c r="B139" s="3" t="s">
        <v>21</v>
      </c>
      <c r="C139" s="3" t="s">
        <v>39</v>
      </c>
      <c r="D139" s="5" t="s">
        <v>11</v>
      </c>
      <c r="E139" s="4">
        <v>265958.17</v>
      </c>
      <c r="F139" s="3">
        <v>296927.96999999997</v>
      </c>
      <c r="G139" s="3">
        <v>156</v>
      </c>
      <c r="H139" s="3">
        <v>364</v>
      </c>
      <c r="I139" s="3">
        <v>608</v>
      </c>
    </row>
    <row r="140" spans="1:9" ht="19.5" customHeight="1" x14ac:dyDescent="0.2">
      <c r="A140" s="3" t="str">
        <f>_xlfn.XLOOKUP(B140,[1]初始设置!B$1:B$65536,[1]初始设置!A$1:A$65536,0)</f>
        <v>事业四部</v>
      </c>
      <c r="B140" s="3" t="s">
        <v>22</v>
      </c>
      <c r="C140" s="3" t="s">
        <v>39</v>
      </c>
      <c r="D140" s="5" t="s">
        <v>11</v>
      </c>
      <c r="E140" s="4">
        <v>323095</v>
      </c>
      <c r="F140" s="3">
        <v>317289.84000000003</v>
      </c>
      <c r="G140" s="3">
        <v>158</v>
      </c>
      <c r="H140" s="3">
        <v>372</v>
      </c>
      <c r="I140" s="3">
        <v>696</v>
      </c>
    </row>
    <row r="141" spans="1:9" ht="19.5" customHeight="1" x14ac:dyDescent="0.2">
      <c r="A141" s="3" t="str">
        <f>_xlfn.XLOOKUP(B141,[1]初始设置!B$1:B$65536,[1]初始设置!A$1:A$65536,0)</f>
        <v>事业三部</v>
      </c>
      <c r="B141" s="3" t="s">
        <v>23</v>
      </c>
      <c r="C141" s="3" t="s">
        <v>39</v>
      </c>
      <c r="D141" s="5" t="s">
        <v>11</v>
      </c>
      <c r="E141" s="4">
        <v>201922.85</v>
      </c>
      <c r="F141" s="3">
        <v>246354.35</v>
      </c>
      <c r="G141" s="3">
        <v>161</v>
      </c>
      <c r="H141" s="3">
        <v>361</v>
      </c>
      <c r="I141" s="3">
        <v>624</v>
      </c>
    </row>
    <row r="142" spans="1:9" ht="19.5" customHeight="1" x14ac:dyDescent="0.2">
      <c r="A142" s="3" t="str">
        <f>_xlfn.XLOOKUP(B142,[1]初始设置!B$1:B$65536,[1]初始设置!A$1:A$65536,0)</f>
        <v>事业六部</v>
      </c>
      <c r="B142" s="3" t="s">
        <v>24</v>
      </c>
      <c r="C142" s="3" t="s">
        <v>39</v>
      </c>
      <c r="D142" s="5" t="s">
        <v>11</v>
      </c>
      <c r="E142" s="4">
        <v>126426</v>
      </c>
      <c r="F142" s="3">
        <v>115582.85</v>
      </c>
      <c r="G142" s="3">
        <v>189</v>
      </c>
      <c r="H142" s="3">
        <v>354</v>
      </c>
      <c r="I142" s="3">
        <v>521</v>
      </c>
    </row>
    <row r="143" spans="1:9" ht="19.5" customHeight="1" x14ac:dyDescent="0.2">
      <c r="A143" s="3" t="str">
        <f>_xlfn.XLOOKUP(B143,[1]初始设置!B$1:B$65536,[1]初始设置!A$1:A$65536,0)</f>
        <v>事业四部</v>
      </c>
      <c r="B143" s="3" t="s">
        <v>25</v>
      </c>
      <c r="C143" s="3" t="s">
        <v>39</v>
      </c>
      <c r="D143" s="5" t="s">
        <v>11</v>
      </c>
      <c r="E143" s="4">
        <v>192773</v>
      </c>
      <c r="F143" s="3">
        <v>107678.06</v>
      </c>
      <c r="G143" s="3">
        <v>159</v>
      </c>
      <c r="H143" s="3">
        <v>348</v>
      </c>
      <c r="I143" s="3">
        <v>675</v>
      </c>
    </row>
    <row r="144" spans="1:9" ht="19.5" customHeight="1" x14ac:dyDescent="0.2">
      <c r="A144" s="3" t="str">
        <f>_xlfn.XLOOKUP(B144,[1]初始设置!B$1:B$65536,[1]初始设置!A$1:A$65536,0)</f>
        <v>事业一部</v>
      </c>
      <c r="B144" s="3" t="s">
        <v>26</v>
      </c>
      <c r="C144" s="3" t="s">
        <v>39</v>
      </c>
      <c r="D144" s="5" t="s">
        <v>11</v>
      </c>
      <c r="E144" s="4">
        <v>125587.75</v>
      </c>
      <c r="F144" s="3">
        <v>74614.11</v>
      </c>
      <c r="G144" s="3">
        <v>173</v>
      </c>
      <c r="H144" s="3">
        <v>344</v>
      </c>
      <c r="I144" s="3">
        <v>590</v>
      </c>
    </row>
    <row r="145" spans="1:9" ht="19.5" customHeight="1" x14ac:dyDescent="0.2">
      <c r="A145" s="3" t="str">
        <f>_xlfn.XLOOKUP(B145,[1]初始设置!B$1:B$65536,[1]初始设置!A$1:A$65536,0)</f>
        <v>事业四部</v>
      </c>
      <c r="B145" s="3" t="s">
        <v>27</v>
      </c>
      <c r="C145" s="3" t="s">
        <v>39</v>
      </c>
      <c r="D145" s="5" t="s">
        <v>11</v>
      </c>
      <c r="E145" s="4">
        <v>217185.9</v>
      </c>
      <c r="F145" s="3">
        <v>115271.09</v>
      </c>
      <c r="G145" s="3">
        <v>241</v>
      </c>
      <c r="H145" s="3">
        <v>471</v>
      </c>
      <c r="I145" s="3">
        <v>692</v>
      </c>
    </row>
    <row r="146" spans="1:9" ht="19.5" customHeight="1" x14ac:dyDescent="0.2">
      <c r="A146" s="3" t="str">
        <f>_xlfn.XLOOKUP(B146,[1]初始设置!B$1:B$65536,[1]初始设置!A$1:A$65536,0)</f>
        <v>事业四部</v>
      </c>
      <c r="B146" s="3" t="s">
        <v>28</v>
      </c>
      <c r="C146" s="3" t="s">
        <v>39</v>
      </c>
      <c r="D146" s="5" t="s">
        <v>11</v>
      </c>
      <c r="E146" s="4">
        <v>171093.5</v>
      </c>
      <c r="F146" s="3">
        <v>166589.76000000001</v>
      </c>
      <c r="G146" s="3">
        <v>184</v>
      </c>
      <c r="H146" s="3">
        <v>376</v>
      </c>
      <c r="I146" s="3">
        <v>563</v>
      </c>
    </row>
    <row r="147" spans="1:9" ht="19.5" customHeight="1" x14ac:dyDescent="0.2">
      <c r="A147" s="3" t="str">
        <f>_xlfn.XLOOKUP(B147,[1]初始设置!B$1:B$65536,[1]初始设置!A$1:A$65536,0)</f>
        <v>事业四部</v>
      </c>
      <c r="B147" s="3" t="s">
        <v>29</v>
      </c>
      <c r="C147" s="3" t="s">
        <v>39</v>
      </c>
      <c r="D147" s="5" t="s">
        <v>11</v>
      </c>
      <c r="E147" s="4">
        <v>150008</v>
      </c>
      <c r="F147" s="3">
        <v>174184.14</v>
      </c>
      <c r="G147" s="3">
        <v>143</v>
      </c>
      <c r="H147" s="3">
        <v>316</v>
      </c>
      <c r="I147" s="3">
        <v>540</v>
      </c>
    </row>
    <row r="148" spans="1:9" ht="19.5" customHeight="1" x14ac:dyDescent="0.2">
      <c r="A148" s="3" t="str">
        <f>_xlfn.XLOOKUP(B148,[1]初始设置!B$1:B$65536,[1]初始设置!A$1:A$65536,0)</f>
        <v>事业五部</v>
      </c>
      <c r="B148" s="3" t="s">
        <v>30</v>
      </c>
      <c r="C148" s="3" t="s">
        <v>39</v>
      </c>
      <c r="D148" s="5" t="s">
        <v>11</v>
      </c>
      <c r="E148" s="4">
        <v>150748</v>
      </c>
      <c r="F148" s="3">
        <v>108394.62</v>
      </c>
      <c r="G148" s="3">
        <v>199</v>
      </c>
      <c r="H148" s="3">
        <v>372</v>
      </c>
      <c r="I148" s="3">
        <v>495</v>
      </c>
    </row>
    <row r="149" spans="1:9" ht="19.5" customHeight="1" x14ac:dyDescent="0.2">
      <c r="A149" s="3" t="str">
        <f>_xlfn.XLOOKUP(B149,[1]初始设置!B$1:B$65536,[1]初始设置!A$1:A$65536,0)</f>
        <v>事业二部</v>
      </c>
      <c r="B149" s="3" t="s">
        <v>31</v>
      </c>
      <c r="C149" s="3" t="s">
        <v>39</v>
      </c>
      <c r="D149" s="5" t="s">
        <v>11</v>
      </c>
      <c r="E149" s="4"/>
      <c r="F149" s="3">
        <v>0</v>
      </c>
      <c r="G149" s="3">
        <v>0</v>
      </c>
      <c r="H149" s="3">
        <v>0</v>
      </c>
      <c r="I149" s="3">
        <v>0</v>
      </c>
    </row>
    <row r="150" spans="1:9" ht="19.5" customHeight="1" x14ac:dyDescent="0.2">
      <c r="A150" s="3" t="str">
        <f>_xlfn.XLOOKUP(B150,[1]初始设置!B$1:B$65536,[1]初始设置!A$1:A$65536,0)</f>
        <v>事业五部</v>
      </c>
      <c r="B150" s="3" t="s">
        <v>32</v>
      </c>
      <c r="C150" s="3" t="s">
        <v>39</v>
      </c>
      <c r="D150" s="5" t="s">
        <v>11</v>
      </c>
      <c r="E150" s="4">
        <v>201552</v>
      </c>
      <c r="F150" s="3">
        <v>102019.94</v>
      </c>
      <c r="G150" s="3">
        <v>133</v>
      </c>
      <c r="H150" s="3">
        <v>301</v>
      </c>
      <c r="I150" s="3">
        <v>464</v>
      </c>
    </row>
    <row r="151" spans="1:9" ht="19.5" customHeight="1" x14ac:dyDescent="0.2">
      <c r="A151" s="3" t="str">
        <f>_xlfn.XLOOKUP(B151,[1]初始设置!B$1:B$65536,[1]初始设置!A$1:A$65536,0)</f>
        <v>事业三部</v>
      </c>
      <c r="B151" s="3" t="s">
        <v>33</v>
      </c>
      <c r="C151" s="3" t="s">
        <v>39</v>
      </c>
      <c r="D151" s="5" t="s">
        <v>11</v>
      </c>
      <c r="E151" s="4">
        <v>170166</v>
      </c>
      <c r="F151" s="3">
        <v>26344.69</v>
      </c>
      <c r="G151" s="3">
        <v>171</v>
      </c>
      <c r="H151" s="3">
        <v>352</v>
      </c>
      <c r="I151" s="3">
        <v>554</v>
      </c>
    </row>
    <row r="152" spans="1:9" ht="19.5" customHeight="1" x14ac:dyDescent="0.2">
      <c r="A152" s="3" t="str">
        <f>_xlfn.XLOOKUP(B152,[1]初始设置!B$1:B$65536,[1]初始设置!A$1:A$65536,0)</f>
        <v>事业二部</v>
      </c>
      <c r="B152" s="3" t="s">
        <v>34</v>
      </c>
      <c r="C152" s="3" t="s">
        <v>39</v>
      </c>
      <c r="D152" s="5" t="s">
        <v>11</v>
      </c>
      <c r="E152" s="4"/>
      <c r="F152" s="3">
        <v>0</v>
      </c>
      <c r="G152" s="3">
        <v>0</v>
      </c>
      <c r="H152" s="3">
        <v>0</v>
      </c>
      <c r="I152" s="3">
        <v>0</v>
      </c>
    </row>
    <row r="153" spans="1:9" ht="19.5" customHeight="1" x14ac:dyDescent="0.2">
      <c r="A153" s="3" t="str">
        <f>_xlfn.XLOOKUP(B153,[1]初始设置!B$1:B$65536,[1]初始设置!A$1:A$65536,0)</f>
        <v>事业四部</v>
      </c>
      <c r="B153" s="3" t="s">
        <v>9</v>
      </c>
      <c r="C153" s="3" t="s">
        <v>40</v>
      </c>
      <c r="D153" s="5" t="s">
        <v>11</v>
      </c>
      <c r="E153" s="4">
        <v>306876</v>
      </c>
      <c r="F153" s="3">
        <v>294850.94</v>
      </c>
      <c r="G153" s="3">
        <v>228</v>
      </c>
      <c r="H153" s="3">
        <v>458</v>
      </c>
      <c r="I153" s="3">
        <v>1053</v>
      </c>
    </row>
    <row r="154" spans="1:9" ht="19.5" customHeight="1" x14ac:dyDescent="0.2">
      <c r="A154" s="3" t="str">
        <f>_xlfn.XLOOKUP(B154,[1]初始设置!B$1:B$65536,[1]初始设置!A$1:A$65536,0)</f>
        <v>事业一部</v>
      </c>
      <c r="B154" s="3" t="s">
        <v>12</v>
      </c>
      <c r="C154" s="3" t="s">
        <v>40</v>
      </c>
      <c r="D154" s="5" t="s">
        <v>11</v>
      </c>
      <c r="E154" s="4">
        <v>243517</v>
      </c>
      <c r="F154" s="3">
        <v>409877.78</v>
      </c>
      <c r="G154" s="3">
        <v>200</v>
      </c>
      <c r="H154" s="3">
        <v>416</v>
      </c>
      <c r="I154" s="3">
        <v>783</v>
      </c>
    </row>
    <row r="155" spans="1:9" ht="19.5" customHeight="1" x14ac:dyDescent="0.2">
      <c r="A155" s="3" t="str">
        <f>_xlfn.XLOOKUP(B155,[1]初始设置!B$1:B$65536,[1]初始设置!A$1:A$65536,0)</f>
        <v>事业一部</v>
      </c>
      <c r="B155" s="3" t="s">
        <v>13</v>
      </c>
      <c r="C155" s="3" t="s">
        <v>40</v>
      </c>
      <c r="D155" s="5" t="s">
        <v>11</v>
      </c>
      <c r="E155" s="4">
        <v>214629</v>
      </c>
      <c r="F155" s="3">
        <v>197630.45</v>
      </c>
      <c r="G155" s="3">
        <v>181</v>
      </c>
      <c r="H155" s="3">
        <v>371</v>
      </c>
      <c r="I155" s="3">
        <v>672</v>
      </c>
    </row>
    <row r="156" spans="1:9" ht="19.5" customHeight="1" x14ac:dyDescent="0.2">
      <c r="A156" s="3" t="str">
        <f>_xlfn.XLOOKUP(B156,[1]初始设置!B$1:B$65536,[1]初始设置!A$1:A$65536,0)</f>
        <v>事业四部</v>
      </c>
      <c r="B156" s="3" t="s">
        <v>14</v>
      </c>
      <c r="C156" s="3" t="s">
        <v>40</v>
      </c>
      <c r="D156" s="5" t="s">
        <v>11</v>
      </c>
      <c r="E156" s="4">
        <v>695021</v>
      </c>
      <c r="F156" s="3">
        <v>561298.88</v>
      </c>
      <c r="G156" s="3">
        <v>168</v>
      </c>
      <c r="H156" s="3">
        <v>385</v>
      </c>
      <c r="I156" s="3">
        <v>906</v>
      </c>
    </row>
    <row r="157" spans="1:9" ht="19.5" customHeight="1" x14ac:dyDescent="0.2">
      <c r="A157" s="3" t="str">
        <f>_xlfn.XLOOKUP(B157,[1]初始设置!B$1:B$65536,[1]初始设置!A$1:A$65536,0)</f>
        <v>事业五部</v>
      </c>
      <c r="B157" s="3" t="s">
        <v>15</v>
      </c>
      <c r="C157" s="3" t="s">
        <v>40</v>
      </c>
      <c r="D157" s="5" t="s">
        <v>11</v>
      </c>
      <c r="E157" s="4">
        <v>169024.88</v>
      </c>
      <c r="F157" s="3">
        <v>205010.54</v>
      </c>
      <c r="G157" s="3">
        <v>126</v>
      </c>
      <c r="H157" s="3">
        <v>259</v>
      </c>
      <c r="I157" s="3">
        <v>449</v>
      </c>
    </row>
    <row r="158" spans="1:9" ht="19.5" customHeight="1" x14ac:dyDescent="0.2">
      <c r="A158" s="3" t="str">
        <f>_xlfn.XLOOKUP(B158,[1]初始设置!B$1:B$65536,[1]初始设置!A$1:A$65536,0)</f>
        <v>事业三部</v>
      </c>
      <c r="B158" s="3" t="s">
        <v>16</v>
      </c>
      <c r="C158" s="3" t="s">
        <v>40</v>
      </c>
      <c r="D158" s="5" t="s">
        <v>11</v>
      </c>
      <c r="E158" s="4">
        <v>228074.38</v>
      </c>
      <c r="F158" s="3">
        <v>301322.87</v>
      </c>
      <c r="G158" s="3">
        <v>207</v>
      </c>
      <c r="H158" s="3">
        <v>435</v>
      </c>
      <c r="I158" s="3">
        <v>643</v>
      </c>
    </row>
    <row r="159" spans="1:9" ht="19.5" customHeight="1" x14ac:dyDescent="0.2">
      <c r="A159" s="3" t="str">
        <f>_xlfn.XLOOKUP(B159,[1]初始设置!B$1:B$65536,[1]初始设置!A$1:A$65536,0)</f>
        <v>事业一部</v>
      </c>
      <c r="B159" s="3">
        <v>468</v>
      </c>
      <c r="C159" s="3" t="s">
        <v>40</v>
      </c>
      <c r="D159" s="5" t="s">
        <v>11</v>
      </c>
      <c r="E159" s="4">
        <v>200089</v>
      </c>
      <c r="F159" s="3">
        <v>202190.7</v>
      </c>
      <c r="G159" s="3">
        <v>205</v>
      </c>
      <c r="H159" s="3">
        <v>407</v>
      </c>
      <c r="I159" s="3">
        <v>780</v>
      </c>
    </row>
    <row r="160" spans="1:9" ht="19.5" customHeight="1" x14ac:dyDescent="0.2">
      <c r="A160" s="3" t="str">
        <f>_xlfn.XLOOKUP(B160,[1]初始设置!B$1:B$65536,[1]初始设置!A$1:A$65536,0)</f>
        <v>事业三部</v>
      </c>
      <c r="B160" s="3" t="s">
        <v>17</v>
      </c>
      <c r="C160" s="3" t="s">
        <v>40</v>
      </c>
      <c r="D160" s="5" t="s">
        <v>11</v>
      </c>
      <c r="E160" s="4">
        <v>222288.88</v>
      </c>
      <c r="F160" s="3">
        <v>157087.34</v>
      </c>
      <c r="G160" s="3">
        <v>165</v>
      </c>
      <c r="H160" s="3">
        <v>384</v>
      </c>
      <c r="I160" s="3">
        <v>720</v>
      </c>
    </row>
    <row r="161" spans="1:9" ht="19.5" customHeight="1" x14ac:dyDescent="0.2">
      <c r="A161" s="3" t="str">
        <f>_xlfn.XLOOKUP(B161,[1]初始设置!B$1:B$65536,[1]初始设置!A$1:A$65536,0)</f>
        <v>事业六部</v>
      </c>
      <c r="B161" s="3" t="s">
        <v>18</v>
      </c>
      <c r="C161" s="3" t="s">
        <v>40</v>
      </c>
      <c r="D161" s="5" t="s">
        <v>11</v>
      </c>
      <c r="E161" s="4">
        <v>295182</v>
      </c>
      <c r="F161" s="3">
        <v>212968.46</v>
      </c>
      <c r="G161" s="3">
        <v>160</v>
      </c>
      <c r="H161" s="3">
        <v>333</v>
      </c>
      <c r="I161" s="3">
        <v>566</v>
      </c>
    </row>
    <row r="162" spans="1:9" ht="19.5" customHeight="1" x14ac:dyDescent="0.2">
      <c r="A162" s="3" t="str">
        <f>_xlfn.XLOOKUP(B162,[1]初始设置!B$1:B$65536,[1]初始设置!A$1:A$65536,0)</f>
        <v>事业六部</v>
      </c>
      <c r="B162" s="3" t="s">
        <v>19</v>
      </c>
      <c r="C162" s="3" t="s">
        <v>40</v>
      </c>
      <c r="D162" s="5" t="s">
        <v>11</v>
      </c>
      <c r="E162" s="4">
        <v>191225</v>
      </c>
      <c r="F162" s="3">
        <v>60960</v>
      </c>
      <c r="G162" s="3">
        <v>190</v>
      </c>
      <c r="H162" s="3">
        <v>383</v>
      </c>
      <c r="I162" s="3">
        <v>658</v>
      </c>
    </row>
    <row r="163" spans="1:9" ht="19.5" customHeight="1" x14ac:dyDescent="0.2">
      <c r="A163" s="3" t="str">
        <f>_xlfn.XLOOKUP(B163,[1]初始设置!B$1:B$65536,[1]初始设置!A$1:A$65536,0)</f>
        <v>事业三部</v>
      </c>
      <c r="B163" s="3" t="s">
        <v>20</v>
      </c>
      <c r="C163" s="3" t="s">
        <v>40</v>
      </c>
      <c r="D163" s="5" t="s">
        <v>11</v>
      </c>
      <c r="E163" s="4">
        <v>146236.88</v>
      </c>
      <c r="F163" s="3">
        <v>149462.96</v>
      </c>
      <c r="G163" s="3">
        <v>138</v>
      </c>
      <c r="H163" s="3">
        <v>309</v>
      </c>
      <c r="I163" s="3">
        <v>471</v>
      </c>
    </row>
    <row r="164" spans="1:9" ht="19.5" customHeight="1" x14ac:dyDescent="0.2">
      <c r="A164" s="3" t="str">
        <f>_xlfn.XLOOKUP(B164,[1]初始设置!B$1:B$65536,[1]初始设置!A$1:A$65536,0)</f>
        <v>事业三部</v>
      </c>
      <c r="B164" s="3" t="s">
        <v>21</v>
      </c>
      <c r="C164" s="3" t="s">
        <v>40</v>
      </c>
      <c r="D164" s="5" t="s">
        <v>11</v>
      </c>
      <c r="E164" s="4">
        <v>286973</v>
      </c>
      <c r="F164" s="3">
        <v>310598.69</v>
      </c>
      <c r="G164" s="3">
        <v>156</v>
      </c>
      <c r="H164" s="3">
        <v>363</v>
      </c>
      <c r="I164" s="3">
        <v>537</v>
      </c>
    </row>
    <row r="165" spans="1:9" ht="19.5" customHeight="1" x14ac:dyDescent="0.2">
      <c r="A165" s="3" t="str">
        <f>_xlfn.XLOOKUP(B165,[1]初始设置!B$1:B$65536,[1]初始设置!A$1:A$65536,0)</f>
        <v>事业四部</v>
      </c>
      <c r="B165" s="3" t="s">
        <v>22</v>
      </c>
      <c r="C165" s="3" t="s">
        <v>40</v>
      </c>
      <c r="D165" s="5" t="s">
        <v>11</v>
      </c>
      <c r="E165" s="4">
        <v>127075</v>
      </c>
      <c r="F165" s="3">
        <v>154707.07999999999</v>
      </c>
      <c r="G165" s="3">
        <v>162</v>
      </c>
      <c r="H165" s="3">
        <v>363</v>
      </c>
      <c r="I165" s="3">
        <v>612</v>
      </c>
    </row>
    <row r="166" spans="1:9" ht="19.5" customHeight="1" x14ac:dyDescent="0.2">
      <c r="A166" s="3" t="str">
        <f>_xlfn.XLOOKUP(B166,[1]初始设置!B$1:B$65536,[1]初始设置!A$1:A$65536,0)</f>
        <v>事业三部</v>
      </c>
      <c r="B166" s="3" t="s">
        <v>23</v>
      </c>
      <c r="C166" s="3" t="s">
        <v>40</v>
      </c>
      <c r="D166" s="5" t="s">
        <v>11</v>
      </c>
      <c r="E166" s="4">
        <v>183608</v>
      </c>
      <c r="F166" s="3">
        <v>144536.51</v>
      </c>
      <c r="G166" s="3">
        <v>158</v>
      </c>
      <c r="H166" s="3">
        <v>335</v>
      </c>
      <c r="I166" s="3">
        <v>546</v>
      </c>
    </row>
    <row r="167" spans="1:9" ht="19.5" customHeight="1" x14ac:dyDescent="0.2">
      <c r="A167" s="3" t="str">
        <f>_xlfn.XLOOKUP(B167,[1]初始设置!B$1:B$65536,[1]初始设置!A$1:A$65536,0)</f>
        <v>事业六部</v>
      </c>
      <c r="B167" s="3" t="s">
        <v>24</v>
      </c>
      <c r="C167" s="3" t="s">
        <v>40</v>
      </c>
      <c r="D167" s="5" t="s">
        <v>11</v>
      </c>
      <c r="E167" s="4">
        <v>380126</v>
      </c>
      <c r="F167" s="3">
        <v>327784.63</v>
      </c>
      <c r="G167" s="3">
        <v>176</v>
      </c>
      <c r="H167" s="3">
        <v>301</v>
      </c>
      <c r="I167" s="3">
        <v>445</v>
      </c>
    </row>
    <row r="168" spans="1:9" ht="19.5" customHeight="1" x14ac:dyDescent="0.2">
      <c r="A168" s="3" t="str">
        <f>_xlfn.XLOOKUP(B168,[1]初始设置!B$1:B$65536,[1]初始设置!A$1:A$65536,0)</f>
        <v>事业四部</v>
      </c>
      <c r="B168" s="3" t="s">
        <v>25</v>
      </c>
      <c r="C168" s="3" t="s">
        <v>40</v>
      </c>
      <c r="D168" s="5" t="s">
        <v>11</v>
      </c>
      <c r="E168" s="4">
        <v>161120</v>
      </c>
      <c r="F168" s="3">
        <v>158682.34</v>
      </c>
      <c r="G168" s="3">
        <v>143</v>
      </c>
      <c r="H168" s="3">
        <v>332</v>
      </c>
      <c r="I168" s="3">
        <v>619</v>
      </c>
    </row>
    <row r="169" spans="1:9" ht="19.5" customHeight="1" x14ac:dyDescent="0.2">
      <c r="A169" s="3" t="str">
        <f>_xlfn.XLOOKUP(B169,[1]初始设置!B$1:B$65536,[1]初始设置!A$1:A$65536,0)</f>
        <v>事业一部</v>
      </c>
      <c r="B169" s="3" t="s">
        <v>26</v>
      </c>
      <c r="C169" s="3" t="s">
        <v>40</v>
      </c>
      <c r="D169" s="5" t="s">
        <v>11</v>
      </c>
      <c r="E169" s="4">
        <v>57674</v>
      </c>
      <c r="F169" s="3">
        <v>63692.03</v>
      </c>
      <c r="G169" s="3">
        <v>176</v>
      </c>
      <c r="H169" s="3">
        <v>335</v>
      </c>
      <c r="I169" s="3">
        <v>637</v>
      </c>
    </row>
    <row r="170" spans="1:9" ht="19.5" customHeight="1" x14ac:dyDescent="0.2">
      <c r="A170" s="3" t="str">
        <f>_xlfn.XLOOKUP(B170,[1]初始设置!B$1:B$65536,[1]初始设置!A$1:A$65536,0)</f>
        <v>事业四部</v>
      </c>
      <c r="B170" s="3" t="s">
        <v>27</v>
      </c>
      <c r="C170" s="3" t="s">
        <v>40</v>
      </c>
      <c r="D170" s="5" t="s">
        <v>11</v>
      </c>
      <c r="E170" s="4">
        <v>180114</v>
      </c>
      <c r="F170" s="3">
        <v>127931.19</v>
      </c>
      <c r="G170" s="3">
        <v>237</v>
      </c>
      <c r="H170" s="3">
        <v>463</v>
      </c>
      <c r="I170" s="3">
        <v>760</v>
      </c>
    </row>
    <row r="171" spans="1:9" ht="19.5" customHeight="1" x14ac:dyDescent="0.2">
      <c r="A171" s="3" t="str">
        <f>_xlfn.XLOOKUP(B171,[1]初始设置!B$1:B$65536,[1]初始设置!A$1:A$65536,0)</f>
        <v>事业四部</v>
      </c>
      <c r="B171" s="3" t="s">
        <v>28</v>
      </c>
      <c r="C171" s="3" t="s">
        <v>40</v>
      </c>
      <c r="D171" s="5" t="s">
        <v>11</v>
      </c>
      <c r="E171" s="4">
        <v>107801</v>
      </c>
      <c r="F171" s="3">
        <v>75789.710000000006</v>
      </c>
      <c r="G171" s="3">
        <v>174</v>
      </c>
      <c r="H171" s="3">
        <v>373</v>
      </c>
      <c r="I171" s="3">
        <v>611</v>
      </c>
    </row>
    <row r="172" spans="1:9" ht="19.5" customHeight="1" x14ac:dyDescent="0.2">
      <c r="A172" s="3" t="str">
        <f>_xlfn.XLOOKUP(B172,[1]初始设置!B$1:B$65536,[1]初始设置!A$1:A$65536,0)</f>
        <v>事业四部</v>
      </c>
      <c r="B172" s="3" t="s">
        <v>29</v>
      </c>
      <c r="C172" s="3" t="s">
        <v>40</v>
      </c>
      <c r="D172" s="5" t="s">
        <v>11</v>
      </c>
      <c r="E172" s="4">
        <v>100816.68</v>
      </c>
      <c r="F172" s="3">
        <v>123641.32</v>
      </c>
      <c r="G172" s="3">
        <v>142</v>
      </c>
      <c r="H172" s="3">
        <v>305</v>
      </c>
      <c r="I172" s="3">
        <v>558</v>
      </c>
    </row>
    <row r="173" spans="1:9" ht="19.5" customHeight="1" x14ac:dyDescent="0.2">
      <c r="A173" s="3" t="str">
        <f>_xlfn.XLOOKUP(B173,[1]初始设置!B$1:B$65536,[1]初始设置!A$1:A$65536,0)</f>
        <v>事业五部</v>
      </c>
      <c r="B173" s="3" t="s">
        <v>30</v>
      </c>
      <c r="C173" s="3" t="s">
        <v>40</v>
      </c>
      <c r="D173" s="5" t="s">
        <v>11</v>
      </c>
      <c r="E173" s="4">
        <v>100044.67</v>
      </c>
      <c r="F173" s="3">
        <v>131708.76999999999</v>
      </c>
      <c r="G173" s="3">
        <v>207</v>
      </c>
      <c r="H173" s="3">
        <v>382</v>
      </c>
      <c r="I173" s="3">
        <v>522</v>
      </c>
    </row>
    <row r="174" spans="1:9" ht="19.5" customHeight="1" x14ac:dyDescent="0.2">
      <c r="A174" s="3" t="str">
        <f>_xlfn.XLOOKUP(B174,[1]初始设置!B$1:B$65536,[1]初始设置!A$1:A$65536,0)</f>
        <v>事业二部</v>
      </c>
      <c r="B174" s="3" t="s">
        <v>31</v>
      </c>
      <c r="C174" s="3" t="s">
        <v>40</v>
      </c>
      <c r="D174" s="5" t="s">
        <v>11</v>
      </c>
      <c r="E174" s="4">
        <v>165630.9</v>
      </c>
      <c r="F174" s="3">
        <v>42035.7</v>
      </c>
      <c r="G174" s="3">
        <v>98</v>
      </c>
      <c r="H174" s="3">
        <v>135</v>
      </c>
      <c r="I174" s="3">
        <v>236</v>
      </c>
    </row>
    <row r="175" spans="1:9" ht="19.5" customHeight="1" x14ac:dyDescent="0.2">
      <c r="A175" s="3" t="str">
        <f>_xlfn.XLOOKUP(B175,[1]初始设置!B$1:B$65536,[1]初始设置!A$1:A$65536,0)</f>
        <v>事业五部</v>
      </c>
      <c r="B175" s="3" t="s">
        <v>32</v>
      </c>
      <c r="C175" s="3" t="s">
        <v>40</v>
      </c>
      <c r="D175" s="5" t="s">
        <v>11</v>
      </c>
      <c r="E175" s="4">
        <v>100270</v>
      </c>
      <c r="F175" s="3">
        <v>167417.35999999999</v>
      </c>
      <c r="G175" s="3">
        <v>145</v>
      </c>
      <c r="H175" s="3">
        <v>297</v>
      </c>
      <c r="I175" s="3">
        <v>464</v>
      </c>
    </row>
    <row r="176" spans="1:9" ht="19.5" customHeight="1" x14ac:dyDescent="0.2">
      <c r="A176" s="3" t="str">
        <f>_xlfn.XLOOKUP(B176,[1]初始设置!B$1:B$65536,[1]初始设置!A$1:A$65536,0)</f>
        <v>事业三部</v>
      </c>
      <c r="B176" s="3" t="s">
        <v>33</v>
      </c>
      <c r="C176" s="3" t="s">
        <v>40</v>
      </c>
      <c r="D176" s="5" t="s">
        <v>11</v>
      </c>
      <c r="E176" s="4">
        <v>100287</v>
      </c>
      <c r="F176" s="3">
        <v>30430.84</v>
      </c>
      <c r="G176" s="3">
        <v>177</v>
      </c>
      <c r="H176" s="3">
        <v>375</v>
      </c>
      <c r="I176" s="3">
        <v>475</v>
      </c>
    </row>
    <row r="177" spans="1:9" ht="19.5" customHeight="1" x14ac:dyDescent="0.2">
      <c r="A177" s="3" t="str">
        <f>_xlfn.XLOOKUP(B177,[1]初始设置!B$1:B$65536,[1]初始设置!A$1:A$65536,0)</f>
        <v>事业二部</v>
      </c>
      <c r="B177" s="3" t="s">
        <v>34</v>
      </c>
      <c r="C177" s="3" t="s">
        <v>40</v>
      </c>
      <c r="D177" s="5" t="s">
        <v>11</v>
      </c>
      <c r="E177" s="4"/>
      <c r="F177" s="3">
        <v>0</v>
      </c>
      <c r="G177" s="3">
        <v>0</v>
      </c>
      <c r="H177" s="3">
        <v>0</v>
      </c>
      <c r="I177" s="3">
        <v>0</v>
      </c>
    </row>
    <row r="178" spans="1:9" ht="19.5" customHeight="1" x14ac:dyDescent="0.2">
      <c r="A178" s="3" t="str">
        <f>_xlfn.XLOOKUP(B178,[1]初始设置!B$1:B$65536,[1]初始设置!A$1:A$65536,0)</f>
        <v>事业四部</v>
      </c>
      <c r="B178" s="3" t="s">
        <v>9</v>
      </c>
      <c r="C178" s="3" t="s">
        <v>41</v>
      </c>
      <c r="D178" s="3" t="s">
        <v>11</v>
      </c>
      <c r="E178" s="5">
        <v>357023</v>
      </c>
      <c r="F178" s="3">
        <v>454695.72</v>
      </c>
      <c r="G178" s="3">
        <v>200</v>
      </c>
      <c r="H178" s="3">
        <v>366</v>
      </c>
      <c r="I178" s="3">
        <v>731</v>
      </c>
    </row>
    <row r="179" spans="1:9" ht="19.5" customHeight="1" x14ac:dyDescent="0.2">
      <c r="A179" s="3" t="str">
        <f>_xlfn.XLOOKUP(B179,[1]初始设置!B$1:B$65536,[1]初始设置!A$1:A$65536,0)</f>
        <v>事业一部</v>
      </c>
      <c r="B179" s="3" t="s">
        <v>12</v>
      </c>
      <c r="C179" s="3" t="s">
        <v>41</v>
      </c>
      <c r="D179" s="3" t="s">
        <v>11</v>
      </c>
      <c r="E179" s="5">
        <v>131120</v>
      </c>
      <c r="F179" s="3">
        <v>259789.75</v>
      </c>
      <c r="G179" s="3">
        <v>186</v>
      </c>
      <c r="H179" s="3">
        <v>327</v>
      </c>
      <c r="I179" s="3">
        <v>686</v>
      </c>
    </row>
    <row r="180" spans="1:9" ht="19.5" customHeight="1" x14ac:dyDescent="0.2">
      <c r="A180" s="3" t="str">
        <f>_xlfn.XLOOKUP(B180,[1]初始设置!B$1:B$65536,[1]初始设置!A$1:A$65536,0)</f>
        <v>事业一部</v>
      </c>
      <c r="B180" s="3" t="s">
        <v>13</v>
      </c>
      <c r="C180" s="3" t="s">
        <v>41</v>
      </c>
      <c r="D180" s="3" t="s">
        <v>11</v>
      </c>
      <c r="E180" s="5">
        <v>178941</v>
      </c>
      <c r="F180" s="3">
        <v>186393.21</v>
      </c>
      <c r="G180" s="3">
        <v>174</v>
      </c>
      <c r="H180" s="3">
        <v>345</v>
      </c>
      <c r="I180" s="3">
        <v>571</v>
      </c>
    </row>
    <row r="181" spans="1:9" ht="19.5" customHeight="1" x14ac:dyDescent="0.2">
      <c r="A181" s="3" t="str">
        <f>_xlfn.XLOOKUP(B181,[1]初始设置!B$1:B$65536,[1]初始设置!A$1:A$65536,0)</f>
        <v>事业四部</v>
      </c>
      <c r="B181" s="3" t="s">
        <v>14</v>
      </c>
      <c r="C181" s="3" t="s">
        <v>41</v>
      </c>
      <c r="D181" s="3" t="s">
        <v>11</v>
      </c>
      <c r="E181" s="5">
        <v>176998</v>
      </c>
      <c r="F181" s="3">
        <v>287418.26</v>
      </c>
      <c r="G181" s="3">
        <v>158</v>
      </c>
      <c r="H181" s="3">
        <v>297</v>
      </c>
      <c r="I181" s="3">
        <v>580</v>
      </c>
    </row>
    <row r="182" spans="1:9" ht="19.5" customHeight="1" x14ac:dyDescent="0.2">
      <c r="A182" s="3" t="str">
        <f>_xlfn.XLOOKUP(B182,[1]初始设置!B$1:B$65536,[1]初始设置!A$1:A$65536,0)</f>
        <v>事业五部</v>
      </c>
      <c r="B182" s="3" t="s">
        <v>15</v>
      </c>
      <c r="C182" s="3" t="s">
        <v>41</v>
      </c>
      <c r="D182" s="3" t="s">
        <v>11</v>
      </c>
      <c r="E182" s="5">
        <v>98441</v>
      </c>
      <c r="F182" s="3">
        <v>184972.58</v>
      </c>
      <c r="G182" s="3">
        <v>108</v>
      </c>
      <c r="H182" s="3">
        <v>208</v>
      </c>
      <c r="I182" s="3">
        <v>368</v>
      </c>
    </row>
    <row r="183" spans="1:9" ht="19.5" customHeight="1" x14ac:dyDescent="0.2">
      <c r="A183" s="3" t="str">
        <f>_xlfn.XLOOKUP(B183,[1]初始设置!B$1:B$65536,[1]初始设置!A$1:A$65536,0)</f>
        <v>事业三部</v>
      </c>
      <c r="B183" s="3" t="s">
        <v>16</v>
      </c>
      <c r="C183" s="3" t="s">
        <v>41</v>
      </c>
      <c r="D183" s="3" t="s">
        <v>11</v>
      </c>
      <c r="E183" s="5">
        <v>150013.63</v>
      </c>
      <c r="F183" s="3">
        <v>187543.39</v>
      </c>
      <c r="G183" s="3">
        <v>166</v>
      </c>
      <c r="H183" s="3">
        <v>314</v>
      </c>
      <c r="I183" s="3">
        <v>474</v>
      </c>
    </row>
    <row r="184" spans="1:9" ht="19.5" customHeight="1" x14ac:dyDescent="0.2">
      <c r="A184" s="3" t="str">
        <f>_xlfn.XLOOKUP(B184,[1]初始设置!B$1:B$65536,[1]初始设置!A$1:A$65536,0)</f>
        <v>事业一部</v>
      </c>
      <c r="B184" s="3">
        <v>468</v>
      </c>
      <c r="C184" s="3" t="s">
        <v>41</v>
      </c>
      <c r="D184" s="3" t="s">
        <v>11</v>
      </c>
      <c r="E184" s="5">
        <v>87787</v>
      </c>
      <c r="F184" s="3">
        <v>104649.39</v>
      </c>
      <c r="G184" s="3">
        <v>171</v>
      </c>
      <c r="H184" s="3">
        <v>290</v>
      </c>
      <c r="I184" s="3">
        <v>570</v>
      </c>
    </row>
    <row r="185" spans="1:9" ht="19.5" customHeight="1" x14ac:dyDescent="0.2">
      <c r="A185" s="3" t="str">
        <f>_xlfn.XLOOKUP(B185,[1]初始设置!B$1:B$65536,[1]初始设置!A$1:A$65536,0)</f>
        <v>事业三部</v>
      </c>
      <c r="B185" s="3" t="s">
        <v>17</v>
      </c>
      <c r="C185" s="3" t="s">
        <v>41</v>
      </c>
      <c r="D185" s="3" t="s">
        <v>11</v>
      </c>
      <c r="E185" s="5">
        <v>259278.7</v>
      </c>
      <c r="F185" s="3">
        <v>242381.99</v>
      </c>
      <c r="G185" s="3">
        <v>154</v>
      </c>
      <c r="H185" s="3">
        <v>337</v>
      </c>
      <c r="I185" s="3">
        <v>575</v>
      </c>
    </row>
    <row r="186" spans="1:9" ht="19.5" customHeight="1" x14ac:dyDescent="0.2">
      <c r="A186" s="3" t="str">
        <f>_xlfn.XLOOKUP(B186,[1]初始设置!B$1:B$65536,[1]初始设置!A$1:A$65536,0)</f>
        <v>事业六部</v>
      </c>
      <c r="B186" s="3" t="s">
        <v>18</v>
      </c>
      <c r="C186" s="3" t="s">
        <v>41</v>
      </c>
      <c r="D186" s="3" t="s">
        <v>11</v>
      </c>
      <c r="E186" s="5">
        <v>85137</v>
      </c>
      <c r="F186" s="3">
        <v>213723.51</v>
      </c>
      <c r="G186" s="3">
        <v>151</v>
      </c>
      <c r="H186" s="3">
        <v>282</v>
      </c>
      <c r="I186" s="3">
        <v>440</v>
      </c>
    </row>
    <row r="187" spans="1:9" ht="19.5" customHeight="1" x14ac:dyDescent="0.2">
      <c r="A187" s="3" t="str">
        <f>_xlfn.XLOOKUP(B187,[1]初始设置!B$1:B$65536,[1]初始设置!A$1:A$65536,0)</f>
        <v>事业六部</v>
      </c>
      <c r="B187" s="3" t="s">
        <v>19</v>
      </c>
      <c r="C187" s="3" t="s">
        <v>41</v>
      </c>
      <c r="D187" s="3" t="s">
        <v>11</v>
      </c>
      <c r="E187" s="5">
        <v>233944</v>
      </c>
      <c r="F187" s="3">
        <v>34355.19</v>
      </c>
      <c r="G187" s="3">
        <v>186</v>
      </c>
      <c r="H187" s="3">
        <v>299</v>
      </c>
      <c r="I187" s="3">
        <v>462</v>
      </c>
    </row>
    <row r="188" spans="1:9" ht="19.5" customHeight="1" x14ac:dyDescent="0.2">
      <c r="A188" s="3" t="str">
        <f>_xlfn.XLOOKUP(B188,[1]初始设置!B$1:B$65536,[1]初始设置!A$1:A$65536,0)</f>
        <v>事业三部</v>
      </c>
      <c r="B188" s="3" t="s">
        <v>20</v>
      </c>
      <c r="C188" s="3" t="s">
        <v>41</v>
      </c>
      <c r="D188" s="3" t="s">
        <v>11</v>
      </c>
      <c r="E188" s="5">
        <v>133259.07999999999</v>
      </c>
      <c r="F188" s="3">
        <v>85500.34</v>
      </c>
      <c r="G188" s="3">
        <v>139</v>
      </c>
      <c r="H188" s="3">
        <v>298</v>
      </c>
      <c r="I188" s="3">
        <v>540</v>
      </c>
    </row>
    <row r="189" spans="1:9" ht="19.5" customHeight="1" x14ac:dyDescent="0.2">
      <c r="A189" s="3" t="str">
        <f>_xlfn.XLOOKUP(B189,[1]初始设置!B$1:B$65536,[1]初始设置!A$1:A$65536,0)</f>
        <v>事业三部</v>
      </c>
      <c r="B189" s="3" t="s">
        <v>21</v>
      </c>
      <c r="C189" s="3" t="s">
        <v>41</v>
      </c>
      <c r="D189" s="3" t="s">
        <v>11</v>
      </c>
      <c r="E189" s="5">
        <v>200285</v>
      </c>
      <c r="F189" s="3">
        <v>163495.76999999999</v>
      </c>
      <c r="G189" s="3">
        <v>150</v>
      </c>
      <c r="H189" s="3">
        <v>309</v>
      </c>
      <c r="I189" s="3">
        <v>499</v>
      </c>
    </row>
    <row r="190" spans="1:9" ht="19.5" customHeight="1" x14ac:dyDescent="0.2">
      <c r="A190" s="3" t="str">
        <f>_xlfn.XLOOKUP(B190,[1]初始设置!B$1:B$65536,[1]初始设置!A$1:A$65536,0)</f>
        <v>事业四部</v>
      </c>
      <c r="B190" s="3" t="s">
        <v>22</v>
      </c>
      <c r="C190" s="3" t="s">
        <v>41</v>
      </c>
      <c r="D190" s="3" t="s">
        <v>11</v>
      </c>
      <c r="E190" s="5">
        <v>119922</v>
      </c>
      <c r="F190" s="3">
        <v>129637.28</v>
      </c>
      <c r="G190" s="3">
        <v>145</v>
      </c>
      <c r="H190" s="3">
        <v>288</v>
      </c>
      <c r="I190" s="3">
        <v>455</v>
      </c>
    </row>
    <row r="191" spans="1:9" ht="19.5" customHeight="1" x14ac:dyDescent="0.2">
      <c r="A191" s="3" t="str">
        <f>_xlfn.XLOOKUP(B191,[1]初始设置!B$1:B$65536,[1]初始设置!A$1:A$65536,0)</f>
        <v>事业三部</v>
      </c>
      <c r="B191" s="3" t="s">
        <v>23</v>
      </c>
      <c r="C191" s="3" t="s">
        <v>41</v>
      </c>
      <c r="D191" s="3" t="s">
        <v>11</v>
      </c>
      <c r="E191" s="5">
        <v>116634</v>
      </c>
      <c r="F191" s="3">
        <v>91629.64</v>
      </c>
      <c r="G191" s="3">
        <v>145</v>
      </c>
      <c r="H191" s="3">
        <v>290</v>
      </c>
      <c r="I191" s="3">
        <v>476</v>
      </c>
    </row>
    <row r="192" spans="1:9" ht="19.5" customHeight="1" x14ac:dyDescent="0.2">
      <c r="A192" s="3" t="str">
        <f>_xlfn.XLOOKUP(B192,[1]初始设置!B$1:B$65536,[1]初始设置!A$1:A$65536,0)</f>
        <v>事业六部</v>
      </c>
      <c r="B192" s="3" t="s">
        <v>24</v>
      </c>
      <c r="C192" s="3" t="s">
        <v>41</v>
      </c>
      <c r="D192" s="3" t="s">
        <v>11</v>
      </c>
      <c r="E192" s="5">
        <v>62580.9</v>
      </c>
      <c r="F192" s="3">
        <v>67510.38</v>
      </c>
      <c r="G192" s="3">
        <v>135</v>
      </c>
      <c r="H192" s="3">
        <v>227</v>
      </c>
      <c r="I192" s="3">
        <v>350</v>
      </c>
    </row>
    <row r="193" spans="1:9" ht="19.5" customHeight="1" x14ac:dyDescent="0.2">
      <c r="A193" s="3" t="str">
        <f>_xlfn.XLOOKUP(B193,[1]初始设置!B$1:B$65536,[1]初始设置!A$1:A$65536,0)</f>
        <v>事业四部</v>
      </c>
      <c r="B193" s="3" t="s">
        <v>25</v>
      </c>
      <c r="C193" s="3" t="s">
        <v>41</v>
      </c>
      <c r="D193" s="3" t="s">
        <v>11</v>
      </c>
      <c r="E193" s="5">
        <v>104747</v>
      </c>
      <c r="F193" s="3">
        <v>136271.5</v>
      </c>
      <c r="G193" s="3">
        <v>150</v>
      </c>
      <c r="H193" s="3">
        <v>261</v>
      </c>
      <c r="I193" s="3">
        <v>478</v>
      </c>
    </row>
    <row r="194" spans="1:9" ht="19.5" customHeight="1" x14ac:dyDescent="0.2">
      <c r="A194" s="3" t="str">
        <f>_xlfn.XLOOKUP(B194,[1]初始设置!B$1:B$65536,[1]初始设置!A$1:A$65536,0)</f>
        <v>事业一部</v>
      </c>
      <c r="B194" s="3" t="s">
        <v>26</v>
      </c>
      <c r="C194" s="3" t="s">
        <v>41</v>
      </c>
      <c r="D194" s="3" t="s">
        <v>11</v>
      </c>
      <c r="E194" s="5">
        <v>260390.3</v>
      </c>
      <c r="F194" s="3">
        <v>236885</v>
      </c>
      <c r="G194" s="3">
        <v>165</v>
      </c>
      <c r="H194" s="3">
        <v>279</v>
      </c>
      <c r="I194" s="3">
        <v>470</v>
      </c>
    </row>
    <row r="195" spans="1:9" ht="19.5" customHeight="1" x14ac:dyDescent="0.2">
      <c r="A195" s="3" t="str">
        <f>_xlfn.XLOOKUP(B195,[1]初始设置!B$1:B$65536,[1]初始设置!A$1:A$65536,0)</f>
        <v>事业四部</v>
      </c>
      <c r="B195" s="3" t="s">
        <v>27</v>
      </c>
      <c r="C195" s="3" t="s">
        <v>41</v>
      </c>
      <c r="D195" s="3" t="s">
        <v>11</v>
      </c>
      <c r="E195" s="5">
        <v>162163</v>
      </c>
      <c r="F195" s="3">
        <v>148770.47</v>
      </c>
      <c r="G195" s="3">
        <v>206</v>
      </c>
      <c r="H195" s="3">
        <v>382</v>
      </c>
      <c r="I195" s="3">
        <v>572</v>
      </c>
    </row>
    <row r="196" spans="1:9" ht="19.5" customHeight="1" x14ac:dyDescent="0.2">
      <c r="A196" s="3" t="str">
        <f>_xlfn.XLOOKUP(B196,[1]初始设置!B$1:B$65536,[1]初始设置!A$1:A$65536,0)</f>
        <v>事业四部</v>
      </c>
      <c r="B196" s="3" t="s">
        <v>28</v>
      </c>
      <c r="C196" s="3" t="s">
        <v>41</v>
      </c>
      <c r="D196" s="3" t="s">
        <v>11</v>
      </c>
      <c r="E196" s="5">
        <v>51581</v>
      </c>
      <c r="F196" s="3">
        <v>73575.990000000005</v>
      </c>
      <c r="G196" s="3">
        <v>166</v>
      </c>
      <c r="H196" s="3">
        <v>327</v>
      </c>
      <c r="I196" s="3">
        <v>584</v>
      </c>
    </row>
    <row r="197" spans="1:9" ht="19.5" customHeight="1" x14ac:dyDescent="0.2">
      <c r="A197" s="3" t="str">
        <f>_xlfn.XLOOKUP(B197,[1]初始设置!B$1:B$65536,[1]初始设置!A$1:A$65536,0)</f>
        <v>事业四部</v>
      </c>
      <c r="B197" s="3" t="s">
        <v>29</v>
      </c>
      <c r="C197" s="3" t="s">
        <v>41</v>
      </c>
      <c r="D197" s="3" t="s">
        <v>11</v>
      </c>
      <c r="E197" s="5">
        <v>130799</v>
      </c>
      <c r="F197" s="3">
        <v>168954.19</v>
      </c>
      <c r="G197" s="3">
        <v>123</v>
      </c>
      <c r="H197" s="3">
        <v>263</v>
      </c>
      <c r="I197" s="3">
        <v>471</v>
      </c>
    </row>
    <row r="198" spans="1:9" ht="19.5" customHeight="1" x14ac:dyDescent="0.2">
      <c r="A198" s="3" t="str">
        <f>_xlfn.XLOOKUP(B198,[1]初始设置!B$1:B$65536,[1]初始设置!A$1:A$65536,0)</f>
        <v>事业五部</v>
      </c>
      <c r="B198" s="3" t="s">
        <v>30</v>
      </c>
      <c r="C198" s="3" t="s">
        <v>41</v>
      </c>
      <c r="D198" s="3" t="s">
        <v>11</v>
      </c>
      <c r="E198" s="5">
        <v>254688</v>
      </c>
      <c r="F198" s="3">
        <v>248484</v>
      </c>
      <c r="G198" s="3">
        <v>180</v>
      </c>
      <c r="H198" s="3">
        <v>318</v>
      </c>
      <c r="I198" s="3">
        <v>432</v>
      </c>
    </row>
    <row r="199" spans="1:9" ht="19.5" customHeight="1" x14ac:dyDescent="0.2">
      <c r="A199" s="3" t="str">
        <f>_xlfn.XLOOKUP(B199,[1]初始设置!B$1:B$65536,[1]初始设置!A$1:A$65536,0)</f>
        <v>事业二部</v>
      </c>
      <c r="B199" s="3" t="s">
        <v>31</v>
      </c>
      <c r="C199" s="3" t="s">
        <v>41</v>
      </c>
      <c r="D199" s="3" t="s">
        <v>11</v>
      </c>
      <c r="E199" s="5">
        <v>161517</v>
      </c>
      <c r="F199" s="3">
        <v>42357.87</v>
      </c>
      <c r="G199" s="3">
        <v>188</v>
      </c>
      <c r="H199" s="3">
        <v>347</v>
      </c>
      <c r="I199" s="3">
        <v>699</v>
      </c>
    </row>
    <row r="200" spans="1:9" ht="19.5" customHeight="1" x14ac:dyDescent="0.2">
      <c r="A200" s="3" t="str">
        <f>_xlfn.XLOOKUP(B200,[1]初始设置!B$1:B$65536,[1]初始设置!A$1:A$65536,0)</f>
        <v>事业五部</v>
      </c>
      <c r="B200" s="3" t="s">
        <v>32</v>
      </c>
      <c r="C200" s="3" t="s">
        <v>41</v>
      </c>
      <c r="D200" s="3" t="s">
        <v>11</v>
      </c>
      <c r="E200" s="5">
        <v>53025</v>
      </c>
      <c r="F200" s="3">
        <v>108962.5</v>
      </c>
      <c r="G200" s="3">
        <v>139</v>
      </c>
      <c r="H200" s="3">
        <v>245</v>
      </c>
      <c r="I200" s="3">
        <v>391</v>
      </c>
    </row>
    <row r="201" spans="1:9" ht="19.5" customHeight="1" x14ac:dyDescent="0.2">
      <c r="A201" s="3" t="str">
        <f>_xlfn.XLOOKUP(B201,[1]初始设置!B$1:B$65536,[1]初始设置!A$1:A$65536,0)</f>
        <v>事业三部</v>
      </c>
      <c r="B201" s="3" t="s">
        <v>33</v>
      </c>
      <c r="C201" s="3" t="s">
        <v>41</v>
      </c>
      <c r="D201" s="3" t="s">
        <v>11</v>
      </c>
      <c r="E201" s="5">
        <v>95711.8</v>
      </c>
      <c r="F201" s="3">
        <v>66258.91</v>
      </c>
      <c r="G201" s="3">
        <v>180</v>
      </c>
      <c r="H201" s="3">
        <v>350</v>
      </c>
      <c r="I201" s="3">
        <v>412</v>
      </c>
    </row>
    <row r="202" spans="1:9" ht="19.5" customHeight="1" x14ac:dyDescent="0.2">
      <c r="A202" s="3" t="str">
        <f>_xlfn.XLOOKUP(B202,[1]初始设置!B$1:B$65536,[1]初始设置!A$1:A$65536,0)</f>
        <v>事业二部</v>
      </c>
      <c r="B202" s="3" t="s">
        <v>34</v>
      </c>
      <c r="C202" s="3" t="s">
        <v>41</v>
      </c>
      <c r="D202" s="3" t="s">
        <v>11</v>
      </c>
      <c r="F202" s="3">
        <v>0</v>
      </c>
      <c r="G202" s="3">
        <v>0</v>
      </c>
      <c r="H202" s="3">
        <v>0</v>
      </c>
      <c r="I202" s="3">
        <v>0</v>
      </c>
    </row>
    <row r="203" spans="1:9" ht="19.5" customHeight="1" x14ac:dyDescent="0.2">
      <c r="A203" s="3" t="str">
        <f>_xlfn.XLOOKUP(B203,[1]初始设置!B$1:B$65536,[1]初始设置!A$1:A$65536,0)</f>
        <v>事业四部</v>
      </c>
      <c r="B203" s="3" t="s">
        <v>9</v>
      </c>
      <c r="C203" s="3" t="s">
        <v>42</v>
      </c>
      <c r="D203" s="3" t="s">
        <v>11</v>
      </c>
      <c r="E203" s="4">
        <v>1124735</v>
      </c>
      <c r="F203" s="3">
        <v>177595.03</v>
      </c>
      <c r="G203" s="3">
        <v>231</v>
      </c>
      <c r="H203" s="3">
        <v>687</v>
      </c>
      <c r="I203" s="3">
        <v>687</v>
      </c>
    </row>
    <row r="204" spans="1:9" ht="19.5" customHeight="1" x14ac:dyDescent="0.2">
      <c r="A204" s="3" t="str">
        <f>_xlfn.XLOOKUP(B204,[1]初始设置!B$1:B$65536,[1]初始设置!A$1:A$65536,0)</f>
        <v>事业一部</v>
      </c>
      <c r="B204" s="3" t="s">
        <v>12</v>
      </c>
      <c r="C204" s="3" t="s">
        <v>42</v>
      </c>
      <c r="D204" s="3" t="s">
        <v>11</v>
      </c>
      <c r="E204" s="4">
        <v>1033125.2</v>
      </c>
      <c r="F204" s="3">
        <v>186977.27</v>
      </c>
      <c r="G204" s="3">
        <v>184</v>
      </c>
      <c r="H204" s="3">
        <v>535</v>
      </c>
      <c r="I204" s="3">
        <v>535</v>
      </c>
    </row>
    <row r="205" spans="1:9" ht="19.5" customHeight="1" x14ac:dyDescent="0.2">
      <c r="A205" s="3" t="str">
        <f>_xlfn.XLOOKUP(B205,[1]初始设置!B$1:B$65536,[1]初始设置!A$1:A$65536,0)</f>
        <v>事业一部</v>
      </c>
      <c r="B205" s="3" t="s">
        <v>13</v>
      </c>
      <c r="C205" s="3" t="s">
        <v>42</v>
      </c>
      <c r="D205" s="3" t="s">
        <v>11</v>
      </c>
      <c r="E205" s="4">
        <v>556968</v>
      </c>
      <c r="F205" s="3">
        <v>225198.29</v>
      </c>
      <c r="G205" s="3">
        <v>194</v>
      </c>
      <c r="H205" s="3">
        <v>525</v>
      </c>
      <c r="I205" s="3">
        <v>525</v>
      </c>
    </row>
    <row r="206" spans="1:9" ht="19.5" customHeight="1" x14ac:dyDescent="0.2">
      <c r="A206" s="3" t="str">
        <f>_xlfn.XLOOKUP(B206,[1]初始设置!B$1:B$65536,[1]初始设置!A$1:A$65536,0)</f>
        <v>事业四部</v>
      </c>
      <c r="B206" s="3" t="s">
        <v>14</v>
      </c>
      <c r="C206" s="3" t="s">
        <v>42</v>
      </c>
      <c r="D206" s="3" t="s">
        <v>11</v>
      </c>
      <c r="E206" s="4">
        <v>1001655</v>
      </c>
      <c r="F206" s="3">
        <v>195978.32</v>
      </c>
      <c r="G206" s="3">
        <v>192</v>
      </c>
      <c r="H206" s="3">
        <v>556</v>
      </c>
      <c r="I206" s="3">
        <v>556</v>
      </c>
    </row>
    <row r="207" spans="1:9" ht="19.5" customHeight="1" x14ac:dyDescent="0.2">
      <c r="A207" s="3" t="str">
        <f>_xlfn.XLOOKUP(B207,[1]初始设置!B$1:B$65536,[1]初始设置!A$1:A$65536,0)</f>
        <v>事业五部</v>
      </c>
      <c r="B207" s="3" t="s">
        <v>15</v>
      </c>
      <c r="C207" s="3" t="s">
        <v>42</v>
      </c>
      <c r="D207" s="3" t="s">
        <v>11</v>
      </c>
      <c r="E207" s="4">
        <v>437443</v>
      </c>
      <c r="F207" s="3">
        <v>73771.11</v>
      </c>
      <c r="G207" s="3">
        <v>182</v>
      </c>
      <c r="H207" s="3">
        <v>408</v>
      </c>
      <c r="I207" s="3">
        <v>408</v>
      </c>
    </row>
    <row r="208" spans="1:9" ht="19.5" customHeight="1" x14ac:dyDescent="0.2">
      <c r="A208" s="3" t="str">
        <f>_xlfn.XLOOKUP(B208,[1]初始设置!B$1:B$65536,[1]初始设置!A$1:A$65536,0)</f>
        <v>事业三部</v>
      </c>
      <c r="B208" s="3" t="s">
        <v>16</v>
      </c>
      <c r="C208" s="3" t="s">
        <v>42</v>
      </c>
      <c r="D208" s="3" t="s">
        <v>11</v>
      </c>
      <c r="E208" s="4">
        <v>304799</v>
      </c>
      <c r="F208" s="3">
        <v>42127.81</v>
      </c>
      <c r="G208" s="3">
        <v>176</v>
      </c>
      <c r="H208" s="3">
        <v>489</v>
      </c>
      <c r="I208" s="3">
        <v>489</v>
      </c>
    </row>
    <row r="209" spans="1:9" ht="19.5" customHeight="1" x14ac:dyDescent="0.2">
      <c r="A209" s="3" t="str">
        <f>_xlfn.XLOOKUP(B209,[1]初始设置!B$1:B$65536,[1]初始设置!A$1:A$65536,0)</f>
        <v>事业一部</v>
      </c>
      <c r="B209" s="3">
        <v>468</v>
      </c>
      <c r="C209" s="3" t="s">
        <v>42</v>
      </c>
      <c r="D209" s="3" t="s">
        <v>11</v>
      </c>
      <c r="E209" s="4">
        <v>427439</v>
      </c>
      <c r="F209" s="3">
        <v>159709.88</v>
      </c>
      <c r="G209" s="3">
        <v>219</v>
      </c>
      <c r="H209" s="3">
        <v>616</v>
      </c>
      <c r="I209" s="3">
        <v>616</v>
      </c>
    </row>
    <row r="210" spans="1:9" ht="19.5" customHeight="1" x14ac:dyDescent="0.2">
      <c r="A210" s="3" t="str">
        <f>_xlfn.XLOOKUP(B210,[1]初始设置!B$1:B$65536,[1]初始设置!A$1:A$65536,0)</f>
        <v>事业三部</v>
      </c>
      <c r="B210" s="3" t="s">
        <v>17</v>
      </c>
      <c r="C210" s="3" t="s">
        <v>42</v>
      </c>
      <c r="D210" s="3" t="s">
        <v>11</v>
      </c>
      <c r="E210" s="4">
        <v>621190</v>
      </c>
      <c r="F210" s="3">
        <v>62743.68</v>
      </c>
      <c r="G210" s="3">
        <v>165</v>
      </c>
      <c r="H210" s="3">
        <v>553</v>
      </c>
      <c r="I210" s="3">
        <v>553</v>
      </c>
    </row>
    <row r="211" spans="1:9" ht="19.5" customHeight="1" x14ac:dyDescent="0.2">
      <c r="A211" s="3" t="str">
        <f>_xlfn.XLOOKUP(B211,[1]初始设置!B$1:B$65536,[1]初始设置!A$1:A$65536,0)</f>
        <v>事业六部</v>
      </c>
      <c r="B211" s="3" t="s">
        <v>18</v>
      </c>
      <c r="C211" s="3" t="s">
        <v>42</v>
      </c>
      <c r="D211" s="3" t="s">
        <v>11</v>
      </c>
      <c r="E211" s="4">
        <v>500739</v>
      </c>
      <c r="F211" s="3">
        <v>85984.44</v>
      </c>
      <c r="G211" s="3">
        <v>181</v>
      </c>
      <c r="H211" s="3">
        <v>452</v>
      </c>
      <c r="I211" s="3">
        <v>452</v>
      </c>
    </row>
    <row r="212" spans="1:9" ht="19.5" customHeight="1" x14ac:dyDescent="0.2">
      <c r="A212" s="3" t="str">
        <f>_xlfn.XLOOKUP(B212,[1]初始设置!B$1:B$65536,[1]初始设置!A$1:A$65536,0)</f>
        <v>事业六部</v>
      </c>
      <c r="B212" s="3" t="s">
        <v>19</v>
      </c>
      <c r="C212" s="3" t="s">
        <v>42</v>
      </c>
      <c r="D212" s="3" t="s">
        <v>11</v>
      </c>
      <c r="E212" s="4">
        <v>361677.8</v>
      </c>
      <c r="F212" s="3">
        <v>72088.160000000003</v>
      </c>
      <c r="G212" s="3">
        <v>207</v>
      </c>
      <c r="H212" s="3">
        <v>456</v>
      </c>
      <c r="I212" s="3">
        <v>456</v>
      </c>
    </row>
    <row r="213" spans="1:9" ht="19.5" customHeight="1" x14ac:dyDescent="0.2">
      <c r="A213" s="3" t="str">
        <f>_xlfn.XLOOKUP(B213,[1]初始设置!B$1:B$65536,[1]初始设置!A$1:A$65536,0)</f>
        <v>事业三部</v>
      </c>
      <c r="B213" s="3" t="s">
        <v>20</v>
      </c>
      <c r="C213" s="3" t="s">
        <v>42</v>
      </c>
      <c r="D213" s="3" t="s">
        <v>11</v>
      </c>
      <c r="E213" s="4">
        <v>386015</v>
      </c>
      <c r="F213" s="3">
        <v>87199.32</v>
      </c>
      <c r="G213" s="3">
        <v>122</v>
      </c>
      <c r="H213" s="3">
        <v>542</v>
      </c>
      <c r="I213" s="3">
        <v>542</v>
      </c>
    </row>
    <row r="214" spans="1:9" ht="19.5" customHeight="1" x14ac:dyDescent="0.2">
      <c r="A214" s="3" t="str">
        <f>_xlfn.XLOOKUP(B214,[1]初始设置!B$1:B$65536,[1]初始设置!A$1:A$65536,0)</f>
        <v>事业三部</v>
      </c>
      <c r="B214" s="3" t="s">
        <v>21</v>
      </c>
      <c r="C214" s="3" t="s">
        <v>42</v>
      </c>
      <c r="D214" s="3" t="s">
        <v>11</v>
      </c>
      <c r="E214" s="4">
        <v>500766</v>
      </c>
      <c r="F214" s="3">
        <v>45927.839999999997</v>
      </c>
      <c r="G214" s="3">
        <v>160</v>
      </c>
      <c r="H214" s="3">
        <v>509</v>
      </c>
      <c r="I214" s="3">
        <v>509</v>
      </c>
    </row>
    <row r="215" spans="1:9" ht="19.5" customHeight="1" x14ac:dyDescent="0.2">
      <c r="A215" s="3" t="str">
        <f>_xlfn.XLOOKUP(B215,[1]初始设置!B$1:B$65536,[1]初始设置!A$1:A$65536,0)</f>
        <v>事业四部</v>
      </c>
      <c r="B215" s="3" t="s">
        <v>22</v>
      </c>
      <c r="C215" s="3" t="s">
        <v>42</v>
      </c>
      <c r="D215" s="3" t="s">
        <v>11</v>
      </c>
      <c r="E215" s="4">
        <v>388216</v>
      </c>
      <c r="F215" s="3">
        <v>62371.77</v>
      </c>
      <c r="G215" s="3">
        <v>164</v>
      </c>
      <c r="H215" s="3">
        <v>455</v>
      </c>
      <c r="I215" s="3">
        <v>455</v>
      </c>
    </row>
    <row r="216" spans="1:9" ht="19.5" customHeight="1" x14ac:dyDescent="0.2">
      <c r="A216" s="3" t="str">
        <f>_xlfn.XLOOKUP(B216,[1]初始设置!B$1:B$65536,[1]初始设置!A$1:A$65536,0)</f>
        <v>事业三部</v>
      </c>
      <c r="B216" s="3" t="s">
        <v>23</v>
      </c>
      <c r="C216" s="3" t="s">
        <v>42</v>
      </c>
      <c r="D216" s="3" t="s">
        <v>11</v>
      </c>
      <c r="E216" s="4">
        <v>328241</v>
      </c>
      <c r="F216" s="3">
        <v>60351.22</v>
      </c>
      <c r="G216" s="3">
        <v>160</v>
      </c>
      <c r="H216" s="3">
        <v>484</v>
      </c>
      <c r="I216" s="3">
        <v>484</v>
      </c>
    </row>
    <row r="217" spans="1:9" ht="19.5" customHeight="1" x14ac:dyDescent="0.2">
      <c r="A217" s="3" t="str">
        <f>_xlfn.XLOOKUP(B217,[1]初始设置!B$1:B$65536,[1]初始设置!A$1:A$65536,0)</f>
        <v>事业六部</v>
      </c>
      <c r="B217" s="3" t="s">
        <v>24</v>
      </c>
      <c r="C217" s="3" t="s">
        <v>42</v>
      </c>
      <c r="D217" s="3" t="s">
        <v>11</v>
      </c>
      <c r="E217" s="4">
        <v>220199</v>
      </c>
      <c r="F217" s="3">
        <v>38547.120000000003</v>
      </c>
      <c r="G217" s="3">
        <v>157</v>
      </c>
      <c r="H217" s="3">
        <v>381</v>
      </c>
      <c r="I217" s="3">
        <v>381</v>
      </c>
    </row>
    <row r="218" spans="1:9" ht="19.5" customHeight="1" x14ac:dyDescent="0.2">
      <c r="A218" s="3" t="str">
        <f>_xlfn.XLOOKUP(B218,[1]初始设置!B$1:B$65536,[1]初始设置!A$1:A$65536,0)</f>
        <v>事业四部</v>
      </c>
      <c r="B218" s="3" t="s">
        <v>25</v>
      </c>
      <c r="C218" s="3" t="s">
        <v>42</v>
      </c>
      <c r="D218" s="3" t="s">
        <v>11</v>
      </c>
      <c r="E218" s="4">
        <v>289422</v>
      </c>
      <c r="F218" s="3">
        <v>90447.44</v>
      </c>
      <c r="G218" s="3">
        <v>161</v>
      </c>
      <c r="H218" s="3">
        <v>383</v>
      </c>
      <c r="I218" s="3">
        <v>383</v>
      </c>
    </row>
    <row r="219" spans="1:9" ht="19.5" customHeight="1" x14ac:dyDescent="0.2">
      <c r="A219" s="3" t="str">
        <f>_xlfn.XLOOKUP(B219,[1]初始设置!B$1:B$65536,[1]初始设置!A$1:A$65536,0)</f>
        <v>事业一部</v>
      </c>
      <c r="B219" s="3" t="s">
        <v>26</v>
      </c>
      <c r="C219" s="3" t="s">
        <v>42</v>
      </c>
      <c r="D219" s="3" t="s">
        <v>11</v>
      </c>
      <c r="E219" s="4">
        <v>296820</v>
      </c>
      <c r="F219" s="3">
        <v>99602.3</v>
      </c>
      <c r="G219" s="3">
        <v>173</v>
      </c>
      <c r="H219" s="3">
        <v>558</v>
      </c>
      <c r="I219" s="3">
        <v>558</v>
      </c>
    </row>
    <row r="220" spans="1:9" ht="19.5" customHeight="1" x14ac:dyDescent="0.2">
      <c r="A220" s="3" t="str">
        <f>_xlfn.XLOOKUP(B220,[1]初始设置!B$1:B$65536,[1]初始设置!A$1:A$65536,0)</f>
        <v>事业四部</v>
      </c>
      <c r="B220" s="3" t="s">
        <v>27</v>
      </c>
      <c r="C220" s="3" t="s">
        <v>42</v>
      </c>
      <c r="D220" s="3" t="s">
        <v>11</v>
      </c>
      <c r="E220" s="4">
        <v>400571</v>
      </c>
      <c r="F220" s="3">
        <v>161114.21</v>
      </c>
      <c r="G220" s="3">
        <v>221</v>
      </c>
      <c r="H220" s="3">
        <v>475</v>
      </c>
      <c r="I220" s="3">
        <v>475</v>
      </c>
    </row>
    <row r="221" spans="1:9" ht="19.5" customHeight="1" x14ac:dyDescent="0.2">
      <c r="A221" s="3" t="str">
        <f>_xlfn.XLOOKUP(B221,[1]初始设置!B$1:B$65536,[1]初始设置!A$1:A$65536,0)</f>
        <v>事业四部</v>
      </c>
      <c r="B221" s="3" t="s">
        <v>28</v>
      </c>
      <c r="C221" s="3" t="s">
        <v>42</v>
      </c>
      <c r="D221" s="3" t="s">
        <v>11</v>
      </c>
      <c r="E221" s="4">
        <v>304636</v>
      </c>
      <c r="F221" s="3">
        <v>56420.01</v>
      </c>
      <c r="G221" s="3">
        <v>180</v>
      </c>
      <c r="H221" s="3">
        <v>553</v>
      </c>
      <c r="I221" s="3">
        <v>553</v>
      </c>
    </row>
    <row r="222" spans="1:9" ht="19.5" customHeight="1" x14ac:dyDescent="0.2">
      <c r="A222" s="3" t="str">
        <f>_xlfn.XLOOKUP(B222,[1]初始设置!B$1:B$65536,[1]初始设置!A$1:A$65536,0)</f>
        <v>事业四部</v>
      </c>
      <c r="B222" s="3" t="s">
        <v>29</v>
      </c>
      <c r="C222" s="3" t="s">
        <v>42</v>
      </c>
      <c r="D222" s="3" t="s">
        <v>11</v>
      </c>
      <c r="E222" s="4">
        <v>301158</v>
      </c>
      <c r="F222" s="3">
        <v>49905.88</v>
      </c>
      <c r="G222" s="3">
        <v>140</v>
      </c>
      <c r="H222" s="3">
        <v>473</v>
      </c>
      <c r="I222" s="3">
        <v>473</v>
      </c>
    </row>
    <row r="223" spans="1:9" ht="19.5" customHeight="1" x14ac:dyDescent="0.2">
      <c r="A223" s="3" t="str">
        <f>_xlfn.XLOOKUP(B223,[1]初始设置!B$1:B$65536,[1]初始设置!A$1:A$65536,0)</f>
        <v>事业五部</v>
      </c>
      <c r="B223" s="3" t="s">
        <v>30</v>
      </c>
      <c r="C223" s="3" t="s">
        <v>42</v>
      </c>
      <c r="D223" s="3" t="s">
        <v>11</v>
      </c>
      <c r="E223" s="4">
        <v>238185.2</v>
      </c>
      <c r="F223" s="3">
        <v>88222.44</v>
      </c>
      <c r="G223" s="3">
        <v>206</v>
      </c>
      <c r="H223" s="3">
        <v>443</v>
      </c>
      <c r="I223" s="3">
        <v>443</v>
      </c>
    </row>
    <row r="224" spans="1:9" ht="19.5" customHeight="1" x14ac:dyDescent="0.2">
      <c r="A224" s="3" t="str">
        <f>_xlfn.XLOOKUP(B224,[1]初始设置!B$1:B$65536,[1]初始设置!A$1:A$65536,0)</f>
        <v>事业二部</v>
      </c>
      <c r="B224" s="3" t="s">
        <v>31</v>
      </c>
      <c r="C224" s="3" t="s">
        <v>42</v>
      </c>
      <c r="D224" s="3" t="s">
        <v>11</v>
      </c>
      <c r="E224" s="4">
        <v>311051.5</v>
      </c>
      <c r="F224" s="3">
        <v>66456.210000000006</v>
      </c>
      <c r="G224" s="3">
        <v>204</v>
      </c>
      <c r="H224" s="3">
        <v>753</v>
      </c>
      <c r="I224" s="3">
        <v>753</v>
      </c>
    </row>
    <row r="225" spans="1:9" ht="19.5" customHeight="1" x14ac:dyDescent="0.2">
      <c r="A225" s="3" t="str">
        <f>_xlfn.XLOOKUP(B225,[1]初始设置!B$1:B$65536,[1]初始设置!A$1:A$65536,0)</f>
        <v>事业五部</v>
      </c>
      <c r="B225" s="3" t="s">
        <v>32</v>
      </c>
      <c r="C225" s="3" t="s">
        <v>42</v>
      </c>
      <c r="D225" s="3" t="s">
        <v>11</v>
      </c>
      <c r="E225" s="4">
        <v>168387</v>
      </c>
      <c r="F225" s="3">
        <v>42166.01</v>
      </c>
      <c r="G225" s="3">
        <v>142</v>
      </c>
      <c r="H225" s="3">
        <v>377</v>
      </c>
      <c r="I225" s="3">
        <v>377</v>
      </c>
    </row>
    <row r="226" spans="1:9" ht="19.5" customHeight="1" x14ac:dyDescent="0.2">
      <c r="A226" s="3" t="str">
        <f>_xlfn.XLOOKUP(B226,[1]初始设置!B$1:B$65536,[1]初始设置!A$1:A$65536,0)</f>
        <v>事业三部</v>
      </c>
      <c r="B226" s="3" t="s">
        <v>33</v>
      </c>
      <c r="C226" s="3" t="s">
        <v>42</v>
      </c>
      <c r="D226" s="3" t="s">
        <v>11</v>
      </c>
      <c r="E226" s="4">
        <v>181603.91</v>
      </c>
      <c r="F226" s="3">
        <v>40495.64</v>
      </c>
      <c r="G226" s="3">
        <v>192</v>
      </c>
      <c r="H226" s="3">
        <v>456</v>
      </c>
      <c r="I226" s="3">
        <v>456</v>
      </c>
    </row>
    <row r="227" spans="1:9" ht="19.5" customHeight="1" x14ac:dyDescent="0.2">
      <c r="A227" s="3" t="str">
        <f>_xlfn.XLOOKUP(B227,[1]初始设置!B$1:B$65536,[1]初始设置!A$1:A$65536,0)</f>
        <v>事业二部</v>
      </c>
      <c r="B227" s="3" t="s">
        <v>34</v>
      </c>
      <c r="C227" s="3" t="s">
        <v>42</v>
      </c>
      <c r="D227" s="3" t="s">
        <v>11</v>
      </c>
      <c r="E227" s="4"/>
      <c r="F227" s="3">
        <v>0</v>
      </c>
      <c r="G227" s="3">
        <v>0</v>
      </c>
      <c r="H227" s="3">
        <v>0</v>
      </c>
      <c r="I227" s="3">
        <v>0</v>
      </c>
    </row>
    <row r="228" spans="1:9" ht="19.5" customHeight="1" x14ac:dyDescent="0.2">
      <c r="A228" s="3" t="str">
        <f>_xlfn.XLOOKUP(B228,[1]初始设置!B$1:B$65536,[1]初始设置!A$1:A$65536,0)</f>
        <v>事业四部</v>
      </c>
      <c r="B228" s="3" t="s">
        <v>9</v>
      </c>
      <c r="C228" s="3" t="s">
        <v>43</v>
      </c>
      <c r="D228" s="3" t="s">
        <v>11</v>
      </c>
      <c r="E228" s="4">
        <v>285470</v>
      </c>
      <c r="F228" s="3">
        <v>383692.5</v>
      </c>
      <c r="G228" s="3">
        <v>223</v>
      </c>
      <c r="H228" s="3">
        <v>409</v>
      </c>
      <c r="I228" s="3">
        <v>719</v>
      </c>
    </row>
    <row r="229" spans="1:9" ht="19.5" customHeight="1" x14ac:dyDescent="0.2">
      <c r="A229" s="3" t="str">
        <f>_xlfn.XLOOKUP(B229,[1]初始设置!B$1:B$65536,[1]初始设置!A$1:A$65536,0)</f>
        <v>事业一部</v>
      </c>
      <c r="B229" s="3" t="s">
        <v>12</v>
      </c>
      <c r="C229" s="3" t="s">
        <v>43</v>
      </c>
      <c r="D229" s="3" t="s">
        <v>11</v>
      </c>
      <c r="E229" s="4">
        <v>198778</v>
      </c>
      <c r="F229" s="3">
        <v>373860.9</v>
      </c>
      <c r="G229" s="3">
        <v>173</v>
      </c>
      <c r="H229" s="3">
        <v>358</v>
      </c>
      <c r="I229" s="3">
        <v>508</v>
      </c>
    </row>
    <row r="230" spans="1:9" ht="19.5" customHeight="1" x14ac:dyDescent="0.2">
      <c r="A230" s="3" t="str">
        <f>_xlfn.XLOOKUP(B230,[1]初始设置!B$1:B$65536,[1]初始设置!A$1:A$65536,0)</f>
        <v>事业一部</v>
      </c>
      <c r="B230" s="3" t="s">
        <v>13</v>
      </c>
      <c r="C230" s="3" t="s">
        <v>43</v>
      </c>
      <c r="D230" s="3" t="s">
        <v>11</v>
      </c>
      <c r="E230" s="4">
        <v>180781</v>
      </c>
      <c r="F230" s="3">
        <v>178129.19</v>
      </c>
      <c r="G230" s="3">
        <v>198</v>
      </c>
      <c r="H230" s="3">
        <v>361</v>
      </c>
      <c r="I230" s="3">
        <v>563</v>
      </c>
    </row>
    <row r="231" spans="1:9" ht="19.5" customHeight="1" x14ac:dyDescent="0.2">
      <c r="A231" s="3" t="str">
        <f>_xlfn.XLOOKUP(B231,[1]初始设置!B$1:B$65536,[1]初始设置!A$1:A$65536,0)</f>
        <v>事业四部</v>
      </c>
      <c r="B231" s="3" t="s">
        <v>14</v>
      </c>
      <c r="C231" s="3" t="s">
        <v>43</v>
      </c>
      <c r="D231" s="3" t="s">
        <v>11</v>
      </c>
      <c r="E231" s="4">
        <v>56017</v>
      </c>
      <c r="F231" s="3">
        <v>151146.54</v>
      </c>
      <c r="G231" s="3">
        <v>199</v>
      </c>
      <c r="H231" s="3">
        <v>311</v>
      </c>
      <c r="I231" s="3">
        <v>508</v>
      </c>
    </row>
    <row r="232" spans="1:9" ht="19.5" customHeight="1" x14ac:dyDescent="0.2">
      <c r="A232" s="3" t="str">
        <f>_xlfn.XLOOKUP(B232,[1]初始设置!B$1:B$65536,[1]初始设置!A$1:A$65536,0)</f>
        <v>事业五部</v>
      </c>
      <c r="B232" s="3" t="s">
        <v>15</v>
      </c>
      <c r="C232" s="3" t="s">
        <v>43</v>
      </c>
      <c r="D232" s="3" t="s">
        <v>11</v>
      </c>
      <c r="E232" s="4">
        <v>292184</v>
      </c>
      <c r="F232" s="3">
        <v>295796.21999999997</v>
      </c>
      <c r="G232" s="3">
        <v>190</v>
      </c>
      <c r="H232" s="3">
        <v>308</v>
      </c>
      <c r="I232" s="3">
        <v>470</v>
      </c>
    </row>
    <row r="233" spans="1:9" ht="19.5" customHeight="1" x14ac:dyDescent="0.2">
      <c r="A233" s="3" t="str">
        <f>_xlfn.XLOOKUP(B233,[1]初始设置!B$1:B$65536,[1]初始设置!A$1:A$65536,0)</f>
        <v>事业三部</v>
      </c>
      <c r="B233" s="3" t="s">
        <v>16</v>
      </c>
      <c r="C233" s="3" t="s">
        <v>43</v>
      </c>
      <c r="D233" s="3" t="s">
        <v>11</v>
      </c>
      <c r="E233" s="4">
        <v>163113</v>
      </c>
      <c r="F233" s="3">
        <v>143061.71</v>
      </c>
      <c r="G233" s="3">
        <v>170</v>
      </c>
      <c r="H233" s="3">
        <v>366</v>
      </c>
      <c r="I233" s="3">
        <v>528</v>
      </c>
    </row>
    <row r="234" spans="1:9" ht="19.5" customHeight="1" x14ac:dyDescent="0.2">
      <c r="A234" s="3" t="str">
        <f>_xlfn.XLOOKUP(B234,[1]初始设置!B$1:B$65536,[1]初始设置!A$1:A$65536,0)</f>
        <v>事业一部</v>
      </c>
      <c r="B234" s="3">
        <v>468</v>
      </c>
      <c r="C234" s="3" t="s">
        <v>43</v>
      </c>
      <c r="D234" s="3" t="s">
        <v>11</v>
      </c>
      <c r="E234" s="4">
        <v>231667</v>
      </c>
      <c r="F234" s="3">
        <v>212082.64</v>
      </c>
      <c r="G234" s="3">
        <v>202</v>
      </c>
      <c r="H234" s="3">
        <v>367</v>
      </c>
      <c r="I234" s="3">
        <v>587</v>
      </c>
    </row>
    <row r="235" spans="1:9" ht="19.5" customHeight="1" x14ac:dyDescent="0.2">
      <c r="A235" s="3" t="str">
        <f>_xlfn.XLOOKUP(B235,[1]初始设置!B$1:B$65536,[1]初始设置!A$1:A$65536,0)</f>
        <v>事业三部</v>
      </c>
      <c r="B235" s="3" t="s">
        <v>17</v>
      </c>
      <c r="C235" s="3" t="s">
        <v>43</v>
      </c>
      <c r="D235" s="3" t="s">
        <v>11</v>
      </c>
      <c r="E235" s="4">
        <v>-9432</v>
      </c>
      <c r="F235" s="3">
        <v>131987.72</v>
      </c>
      <c r="G235" s="3">
        <v>130</v>
      </c>
      <c r="H235" s="3">
        <v>289</v>
      </c>
      <c r="I235" s="3">
        <v>491</v>
      </c>
    </row>
    <row r="236" spans="1:9" ht="19.5" customHeight="1" x14ac:dyDescent="0.2">
      <c r="A236" s="3" t="str">
        <f>_xlfn.XLOOKUP(B236,[1]初始设置!B$1:B$65536,[1]初始设置!A$1:A$65536,0)</f>
        <v>事业六部</v>
      </c>
      <c r="B236" s="3" t="s">
        <v>18</v>
      </c>
      <c r="C236" s="3" t="s">
        <v>43</v>
      </c>
      <c r="D236" s="3" t="s">
        <v>11</v>
      </c>
      <c r="E236" s="4">
        <v>44427</v>
      </c>
      <c r="F236" s="3">
        <v>144189.22</v>
      </c>
      <c r="G236" s="3">
        <v>181</v>
      </c>
      <c r="H236" s="3">
        <v>296</v>
      </c>
      <c r="I236" s="3">
        <v>452</v>
      </c>
    </row>
    <row r="237" spans="1:9" ht="19.5" customHeight="1" x14ac:dyDescent="0.2">
      <c r="A237" s="3" t="str">
        <f>_xlfn.XLOOKUP(B237,[1]初始设置!B$1:B$65536,[1]初始设置!A$1:A$65536,0)</f>
        <v>事业六部</v>
      </c>
      <c r="B237" s="3" t="s">
        <v>19</v>
      </c>
      <c r="C237" s="3" t="s">
        <v>43</v>
      </c>
      <c r="D237" s="3" t="s">
        <v>11</v>
      </c>
      <c r="E237" s="4">
        <v>414363</v>
      </c>
      <c r="F237" s="3">
        <v>382042.08</v>
      </c>
      <c r="G237" s="3">
        <v>198</v>
      </c>
      <c r="H237" s="3">
        <v>281</v>
      </c>
      <c r="I237" s="3">
        <v>376</v>
      </c>
    </row>
    <row r="238" spans="1:9" ht="19.5" customHeight="1" x14ac:dyDescent="0.2">
      <c r="A238" s="3" t="str">
        <f>_xlfn.XLOOKUP(B238,[1]初始设置!B$1:B$65536,[1]初始设置!A$1:A$65536,0)</f>
        <v>事业三部</v>
      </c>
      <c r="B238" s="3" t="s">
        <v>20</v>
      </c>
      <c r="C238" s="3" t="s">
        <v>43</v>
      </c>
      <c r="D238" s="3" t="s">
        <v>11</v>
      </c>
      <c r="E238" s="4">
        <v>129697</v>
      </c>
      <c r="F238" s="3">
        <v>136185.10999999999</v>
      </c>
      <c r="G238" s="3">
        <v>142</v>
      </c>
      <c r="H238" s="3">
        <v>318</v>
      </c>
      <c r="I238" s="3">
        <v>530</v>
      </c>
    </row>
    <row r="239" spans="1:9" ht="19.5" customHeight="1" x14ac:dyDescent="0.2">
      <c r="A239" s="3" t="str">
        <f>_xlfn.XLOOKUP(B239,[1]初始设置!B$1:B$65536,[1]初始设置!A$1:A$65536,0)</f>
        <v>事业三部</v>
      </c>
      <c r="B239" s="3" t="s">
        <v>21</v>
      </c>
      <c r="C239" s="3" t="s">
        <v>43</v>
      </c>
      <c r="D239" s="3" t="s">
        <v>11</v>
      </c>
      <c r="E239" s="4">
        <v>120566.82</v>
      </c>
      <c r="F239" s="3">
        <v>135508.14000000001</v>
      </c>
      <c r="G239" s="3">
        <v>170</v>
      </c>
      <c r="H239" s="3">
        <v>331</v>
      </c>
      <c r="I239" s="3">
        <v>488</v>
      </c>
    </row>
    <row r="240" spans="1:9" ht="19.5" customHeight="1" x14ac:dyDescent="0.2">
      <c r="A240" s="3" t="str">
        <f>_xlfn.XLOOKUP(B240,[1]初始设置!B$1:B$65536,[1]初始设置!A$1:A$65536,0)</f>
        <v>事业四部</v>
      </c>
      <c r="B240" s="3" t="s">
        <v>22</v>
      </c>
      <c r="C240" s="3" t="s">
        <v>43</v>
      </c>
      <c r="D240" s="3" t="s">
        <v>11</v>
      </c>
      <c r="E240" s="4">
        <v>80547</v>
      </c>
      <c r="F240" s="3">
        <v>102485.8</v>
      </c>
      <c r="G240" s="3">
        <v>131</v>
      </c>
      <c r="H240" s="3">
        <v>270</v>
      </c>
      <c r="I240" s="3">
        <v>440</v>
      </c>
    </row>
    <row r="241" spans="1:9" ht="19.5" customHeight="1" x14ac:dyDescent="0.2">
      <c r="A241" s="3" t="str">
        <f>_xlfn.XLOOKUP(B241,[1]初始设置!B$1:B$65536,[1]初始设置!A$1:A$65536,0)</f>
        <v>事业三部</v>
      </c>
      <c r="B241" s="3" t="s">
        <v>23</v>
      </c>
      <c r="C241" s="3" t="s">
        <v>43</v>
      </c>
      <c r="D241" s="3" t="s">
        <v>11</v>
      </c>
      <c r="E241" s="4">
        <v>128033</v>
      </c>
      <c r="F241" s="3">
        <v>155103.13</v>
      </c>
      <c r="G241" s="3">
        <v>160</v>
      </c>
      <c r="H241" s="3">
        <v>332</v>
      </c>
      <c r="I241" s="3">
        <v>496</v>
      </c>
    </row>
    <row r="242" spans="1:9" ht="19.5" customHeight="1" x14ac:dyDescent="0.2">
      <c r="A242" s="3" t="str">
        <f>_xlfn.XLOOKUP(B242,[1]初始设置!B$1:B$65536,[1]初始设置!A$1:A$65536,0)</f>
        <v>事业六部</v>
      </c>
      <c r="B242" s="3" t="s">
        <v>24</v>
      </c>
      <c r="C242" s="3" t="s">
        <v>43</v>
      </c>
      <c r="D242" s="3" t="s">
        <v>11</v>
      </c>
      <c r="E242" s="4">
        <v>158231</v>
      </c>
      <c r="F242" s="3">
        <v>205230.29</v>
      </c>
      <c r="G242" s="3">
        <v>177</v>
      </c>
      <c r="H242" s="3">
        <v>341</v>
      </c>
      <c r="I242" s="3">
        <v>489</v>
      </c>
    </row>
    <row r="243" spans="1:9" ht="19.5" customHeight="1" x14ac:dyDescent="0.2">
      <c r="A243" s="3" t="str">
        <f>_xlfn.XLOOKUP(B243,[1]初始设置!B$1:B$65536,[1]初始设置!A$1:A$65536,0)</f>
        <v>事业四部</v>
      </c>
      <c r="B243" s="3" t="s">
        <v>25</v>
      </c>
      <c r="C243" s="3" t="s">
        <v>43</v>
      </c>
      <c r="D243" s="3" t="s">
        <v>11</v>
      </c>
      <c r="E243" s="4">
        <v>75071</v>
      </c>
      <c r="F243" s="3">
        <v>198097.66</v>
      </c>
      <c r="G243" s="3">
        <v>140</v>
      </c>
      <c r="H243" s="3">
        <v>246</v>
      </c>
      <c r="I243" s="3">
        <v>328</v>
      </c>
    </row>
    <row r="244" spans="1:9" ht="19.5" customHeight="1" x14ac:dyDescent="0.2">
      <c r="A244" s="3" t="str">
        <f>_xlfn.XLOOKUP(B244,[1]初始设置!B$1:B$65536,[1]初始设置!A$1:A$65536,0)</f>
        <v>事业一部</v>
      </c>
      <c r="B244" s="3" t="s">
        <v>26</v>
      </c>
      <c r="C244" s="3" t="s">
        <v>43</v>
      </c>
      <c r="D244" s="3" t="s">
        <v>11</v>
      </c>
      <c r="E244" s="4">
        <v>201893</v>
      </c>
      <c r="F244" s="3">
        <v>185623.34</v>
      </c>
      <c r="G244" s="3">
        <v>167</v>
      </c>
      <c r="H244" s="3">
        <v>302</v>
      </c>
      <c r="I244" s="3">
        <v>538</v>
      </c>
    </row>
    <row r="245" spans="1:9" ht="19.5" customHeight="1" x14ac:dyDescent="0.2">
      <c r="A245" s="3" t="str">
        <f>_xlfn.XLOOKUP(B245,[1]初始设置!B$1:B$65536,[1]初始设置!A$1:A$65536,0)</f>
        <v>事业四部</v>
      </c>
      <c r="B245" s="3" t="s">
        <v>27</v>
      </c>
      <c r="C245" s="3" t="s">
        <v>43</v>
      </c>
      <c r="D245" s="3" t="s">
        <v>11</v>
      </c>
      <c r="E245" s="4">
        <v>203036</v>
      </c>
      <c r="F245" s="3">
        <v>200945.89</v>
      </c>
      <c r="G245" s="3">
        <v>189</v>
      </c>
      <c r="H245" s="3">
        <v>368</v>
      </c>
      <c r="I245" s="3">
        <v>420</v>
      </c>
    </row>
    <row r="246" spans="1:9" ht="19.5" customHeight="1" x14ac:dyDescent="0.2">
      <c r="A246" s="3" t="str">
        <f>_xlfn.XLOOKUP(B246,[1]初始设置!B$1:B$65536,[1]初始设置!A$1:A$65536,0)</f>
        <v>事业四部</v>
      </c>
      <c r="B246" s="3" t="s">
        <v>28</v>
      </c>
      <c r="C246" s="3" t="s">
        <v>43</v>
      </c>
      <c r="D246" s="3" t="s">
        <v>11</v>
      </c>
      <c r="E246" s="4">
        <v>76961</v>
      </c>
      <c r="F246" s="3">
        <v>101904.82</v>
      </c>
      <c r="G246" s="3">
        <v>203</v>
      </c>
      <c r="H246" s="3">
        <v>319</v>
      </c>
      <c r="I246" s="3">
        <v>540</v>
      </c>
    </row>
    <row r="247" spans="1:9" ht="19.5" customHeight="1" x14ac:dyDescent="0.2">
      <c r="A247" s="3" t="str">
        <f>_xlfn.XLOOKUP(B247,[1]初始设置!B$1:B$65536,[1]初始设置!A$1:A$65536,0)</f>
        <v>事业四部</v>
      </c>
      <c r="B247" s="3" t="s">
        <v>29</v>
      </c>
      <c r="C247" s="3" t="s">
        <v>43</v>
      </c>
      <c r="D247" s="3" t="s">
        <v>11</v>
      </c>
      <c r="E247" s="4">
        <v>51468</v>
      </c>
      <c r="F247" s="3">
        <v>109588.77</v>
      </c>
      <c r="G247" s="3">
        <v>183</v>
      </c>
      <c r="H247" s="3">
        <v>254</v>
      </c>
      <c r="I247" s="3">
        <v>477</v>
      </c>
    </row>
    <row r="248" spans="1:9" ht="19.5" customHeight="1" x14ac:dyDescent="0.2">
      <c r="A248" s="3" t="str">
        <f>_xlfn.XLOOKUP(B248,[1]初始设置!B$1:B$65536,[1]初始设置!A$1:A$65536,0)</f>
        <v>事业五部</v>
      </c>
      <c r="B248" s="3" t="s">
        <v>30</v>
      </c>
      <c r="C248" s="3" t="s">
        <v>43</v>
      </c>
      <c r="D248" s="3" t="s">
        <v>11</v>
      </c>
      <c r="E248" s="4">
        <v>110963</v>
      </c>
      <c r="F248" s="3">
        <v>115667.94</v>
      </c>
      <c r="G248" s="3">
        <v>190</v>
      </c>
      <c r="H248" s="3">
        <v>316</v>
      </c>
      <c r="I248" s="3">
        <v>450</v>
      </c>
    </row>
    <row r="249" spans="1:9" ht="19.5" customHeight="1" x14ac:dyDescent="0.2">
      <c r="A249" s="3" t="str">
        <f>_xlfn.XLOOKUP(B249,[1]初始设置!B$1:B$65536,[1]初始设置!A$1:A$65536,0)</f>
        <v>事业二部</v>
      </c>
      <c r="B249" s="3" t="s">
        <v>31</v>
      </c>
      <c r="C249" s="3" t="s">
        <v>43</v>
      </c>
      <c r="D249" s="3" t="s">
        <v>11</v>
      </c>
      <c r="E249" s="4">
        <v>153307</v>
      </c>
      <c r="F249" s="3">
        <v>130218.03</v>
      </c>
      <c r="G249" s="3">
        <v>199</v>
      </c>
      <c r="H249" s="3">
        <v>405</v>
      </c>
      <c r="I249" s="3">
        <v>672</v>
      </c>
    </row>
    <row r="250" spans="1:9" ht="19.5" customHeight="1" x14ac:dyDescent="0.2">
      <c r="A250" s="3" t="str">
        <f>_xlfn.XLOOKUP(B250,[1]初始设置!B$1:B$65536,[1]初始设置!A$1:A$65536,0)</f>
        <v>事业五部</v>
      </c>
      <c r="B250" s="3" t="s">
        <v>32</v>
      </c>
      <c r="C250" s="3" t="s">
        <v>43</v>
      </c>
      <c r="D250" s="3" t="s">
        <v>11</v>
      </c>
      <c r="E250" s="4">
        <v>88554</v>
      </c>
      <c r="F250" s="3">
        <v>101732.33</v>
      </c>
      <c r="G250" s="3">
        <v>156</v>
      </c>
      <c r="H250" s="3">
        <v>261</v>
      </c>
      <c r="I250" s="3">
        <v>403</v>
      </c>
    </row>
    <row r="251" spans="1:9" ht="19.5" customHeight="1" x14ac:dyDescent="0.2">
      <c r="A251" s="3" t="str">
        <f>_xlfn.XLOOKUP(B251,[1]初始设置!B$1:B$65536,[1]初始设置!A$1:A$65536,0)</f>
        <v>事业三部</v>
      </c>
      <c r="B251" s="3" t="s">
        <v>33</v>
      </c>
      <c r="C251" s="3" t="s">
        <v>43</v>
      </c>
      <c r="D251" s="3" t="s">
        <v>11</v>
      </c>
      <c r="E251" s="4">
        <v>173139</v>
      </c>
      <c r="F251" s="3">
        <v>131567</v>
      </c>
      <c r="G251" s="3">
        <v>164</v>
      </c>
      <c r="H251" s="3">
        <v>389</v>
      </c>
      <c r="I251" s="3">
        <v>443</v>
      </c>
    </row>
    <row r="252" spans="1:9" ht="19.5" customHeight="1" x14ac:dyDescent="0.2">
      <c r="A252" s="3" t="str">
        <f>_xlfn.XLOOKUP(B252,[1]初始设置!B$1:B$65536,[1]初始设置!A$1:A$65536,0)</f>
        <v>事业二部</v>
      </c>
      <c r="B252" s="3" t="s">
        <v>34</v>
      </c>
      <c r="C252" s="3" t="s">
        <v>43</v>
      </c>
      <c r="D252" s="3" t="s">
        <v>11</v>
      </c>
      <c r="E252" s="4">
        <v>67200</v>
      </c>
      <c r="F252" s="3">
        <v>521.76</v>
      </c>
      <c r="G252" s="3">
        <v>52</v>
      </c>
      <c r="H252" s="3">
        <v>82</v>
      </c>
      <c r="I252" s="3">
        <v>127</v>
      </c>
    </row>
    <row r="253" spans="1:9" ht="19.5" customHeight="1" x14ac:dyDescent="0.2">
      <c r="A253" s="3" t="str">
        <f>_xlfn.XLOOKUP(B253,[1]初始设置!B$1:B$65536,[1]初始设置!A$1:A$65536,0)</f>
        <v>事业四部</v>
      </c>
      <c r="B253" s="3" t="s">
        <v>9</v>
      </c>
      <c r="C253" s="3" t="s">
        <v>44</v>
      </c>
      <c r="D253" s="3" t="s">
        <v>11</v>
      </c>
      <c r="E253" s="4">
        <v>231615.6</v>
      </c>
      <c r="F253" s="3">
        <v>359569.88</v>
      </c>
      <c r="G253" s="3">
        <v>236</v>
      </c>
      <c r="H253" s="3">
        <v>402</v>
      </c>
      <c r="I253" s="3">
        <v>694</v>
      </c>
    </row>
    <row r="254" spans="1:9" ht="19.5" customHeight="1" x14ac:dyDescent="0.2">
      <c r="A254" s="3" t="str">
        <f>_xlfn.XLOOKUP(B254,[1]初始设置!B$1:B$65536,[1]初始设置!A$1:A$65536,0)</f>
        <v>事业一部</v>
      </c>
      <c r="B254" s="3" t="s">
        <v>12</v>
      </c>
      <c r="C254" s="3" t="s">
        <v>44</v>
      </c>
      <c r="D254" s="3" t="s">
        <v>11</v>
      </c>
      <c r="E254" s="4">
        <v>249307.9</v>
      </c>
      <c r="F254" s="3">
        <v>430640.79</v>
      </c>
      <c r="G254" s="3">
        <v>191</v>
      </c>
      <c r="H254" s="3">
        <v>358</v>
      </c>
      <c r="I254" s="3">
        <v>747</v>
      </c>
    </row>
    <row r="255" spans="1:9" ht="19.5" customHeight="1" x14ac:dyDescent="0.2">
      <c r="A255" s="3" t="str">
        <f>_xlfn.XLOOKUP(B255,[1]初始设置!B$1:B$65536,[1]初始设置!A$1:A$65536,0)</f>
        <v>事业一部</v>
      </c>
      <c r="B255" s="3" t="s">
        <v>13</v>
      </c>
      <c r="C255" s="3" t="s">
        <v>44</v>
      </c>
      <c r="D255" s="3" t="s">
        <v>11</v>
      </c>
      <c r="E255" s="4">
        <v>300817.09000000003</v>
      </c>
      <c r="F255" s="3">
        <v>383663.8</v>
      </c>
      <c r="G255" s="3">
        <v>193</v>
      </c>
      <c r="H255" s="3">
        <v>399</v>
      </c>
      <c r="I255" s="3">
        <v>668</v>
      </c>
    </row>
    <row r="256" spans="1:9" ht="19.5" customHeight="1" x14ac:dyDescent="0.2">
      <c r="A256" s="3" t="str">
        <f>_xlfn.XLOOKUP(B256,[1]初始设置!B$1:B$65536,[1]初始设置!A$1:A$65536,0)</f>
        <v>事业四部</v>
      </c>
      <c r="B256" s="3" t="s">
        <v>14</v>
      </c>
      <c r="C256" s="3" t="s">
        <v>44</v>
      </c>
      <c r="D256" s="3" t="s">
        <v>11</v>
      </c>
      <c r="E256" s="4">
        <v>265725.09999999998</v>
      </c>
      <c r="F256" s="3">
        <v>332281.53999999998</v>
      </c>
      <c r="G256" s="3">
        <v>198</v>
      </c>
      <c r="H256" s="3">
        <v>375</v>
      </c>
      <c r="I256" s="3">
        <v>721</v>
      </c>
    </row>
    <row r="257" spans="1:9" ht="19.5" customHeight="1" x14ac:dyDescent="0.2">
      <c r="A257" s="3" t="str">
        <f>_xlfn.XLOOKUP(B257,[1]初始设置!B$1:B$65536,[1]初始设置!A$1:A$65536,0)</f>
        <v>事业五部</v>
      </c>
      <c r="B257" s="3" t="s">
        <v>15</v>
      </c>
      <c r="C257" s="3" t="s">
        <v>44</v>
      </c>
      <c r="D257" s="3" t="s">
        <v>11</v>
      </c>
      <c r="E257" s="4">
        <v>214385.36</v>
      </c>
      <c r="F257" s="3">
        <v>151918.15</v>
      </c>
      <c r="G257" s="3">
        <v>176</v>
      </c>
      <c r="H257" s="3">
        <v>306</v>
      </c>
      <c r="I257" s="3">
        <v>488</v>
      </c>
    </row>
    <row r="258" spans="1:9" ht="19.5" customHeight="1" x14ac:dyDescent="0.2">
      <c r="A258" s="3" t="str">
        <f>_xlfn.XLOOKUP(B258,[1]初始设置!B$1:B$65536,[1]初始设置!A$1:A$65536,0)</f>
        <v>事业三部</v>
      </c>
      <c r="B258" s="3" t="s">
        <v>16</v>
      </c>
      <c r="C258" s="3" t="s">
        <v>44</v>
      </c>
      <c r="D258" s="3" t="s">
        <v>11</v>
      </c>
      <c r="E258" s="4">
        <v>222755.8</v>
      </c>
      <c r="F258" s="3">
        <v>206606.29</v>
      </c>
      <c r="G258" s="3">
        <v>200</v>
      </c>
      <c r="H258" s="3">
        <v>369</v>
      </c>
      <c r="I258" s="3">
        <v>470</v>
      </c>
    </row>
    <row r="259" spans="1:9" ht="19.5" customHeight="1" x14ac:dyDescent="0.2">
      <c r="A259" s="3" t="str">
        <f>_xlfn.XLOOKUP(B259,[1]初始设置!B$1:B$65536,[1]初始设置!A$1:A$65536,0)</f>
        <v>事业一部</v>
      </c>
      <c r="B259" s="3">
        <v>468</v>
      </c>
      <c r="C259" s="3" t="s">
        <v>44</v>
      </c>
      <c r="D259" s="3" t="s">
        <v>11</v>
      </c>
      <c r="E259" s="4">
        <v>200011.9</v>
      </c>
      <c r="F259" s="3">
        <v>242008.84</v>
      </c>
      <c r="G259" s="3">
        <v>213</v>
      </c>
      <c r="H259" s="3">
        <v>354</v>
      </c>
      <c r="I259" s="3">
        <v>734</v>
      </c>
    </row>
    <row r="260" spans="1:9" ht="19.5" customHeight="1" x14ac:dyDescent="0.2">
      <c r="A260" s="3" t="str">
        <f>_xlfn.XLOOKUP(B260,[1]初始设置!B$1:B$65536,[1]初始设置!A$1:A$65536,0)</f>
        <v>事业三部</v>
      </c>
      <c r="B260" s="3" t="s">
        <v>17</v>
      </c>
      <c r="C260" s="3" t="s">
        <v>44</v>
      </c>
      <c r="D260" s="3" t="s">
        <v>11</v>
      </c>
      <c r="E260" s="4">
        <v>81124.91</v>
      </c>
      <c r="F260" s="3">
        <v>284887.5</v>
      </c>
      <c r="G260" s="3">
        <v>182</v>
      </c>
      <c r="H260" s="3">
        <v>326</v>
      </c>
      <c r="I260" s="3">
        <v>578</v>
      </c>
    </row>
    <row r="261" spans="1:9" ht="19.5" customHeight="1" x14ac:dyDescent="0.2">
      <c r="A261" s="3" t="str">
        <f>_xlfn.XLOOKUP(B261,[1]初始设置!B$1:B$65536,[1]初始设置!A$1:A$65536,0)</f>
        <v>事业六部</v>
      </c>
      <c r="B261" s="3" t="s">
        <v>18</v>
      </c>
      <c r="C261" s="3" t="s">
        <v>44</v>
      </c>
      <c r="D261" s="3" t="s">
        <v>11</v>
      </c>
      <c r="E261" s="4">
        <v>12947.7</v>
      </c>
      <c r="F261" s="3">
        <v>167857.5</v>
      </c>
      <c r="G261" s="3">
        <v>158</v>
      </c>
      <c r="H261" s="3">
        <v>275</v>
      </c>
      <c r="I261" s="3">
        <v>442</v>
      </c>
    </row>
    <row r="262" spans="1:9" ht="19.5" customHeight="1" x14ac:dyDescent="0.2">
      <c r="A262" s="3" t="str">
        <f>_xlfn.XLOOKUP(B262,[1]初始设置!B$1:B$65536,[1]初始设置!A$1:A$65536,0)</f>
        <v>事业六部</v>
      </c>
      <c r="B262" s="3" t="s">
        <v>19</v>
      </c>
      <c r="C262" s="3" t="s">
        <v>44</v>
      </c>
      <c r="D262" s="3" t="s">
        <v>11</v>
      </c>
      <c r="E262" s="4">
        <v>193433.60000000001</v>
      </c>
      <c r="F262" s="3">
        <v>143580.18</v>
      </c>
      <c r="G262" s="3">
        <v>210</v>
      </c>
      <c r="H262" s="3">
        <v>346</v>
      </c>
      <c r="I262" s="3">
        <v>535</v>
      </c>
    </row>
    <row r="263" spans="1:9" ht="19.5" customHeight="1" x14ac:dyDescent="0.2">
      <c r="A263" s="3" t="str">
        <f>_xlfn.XLOOKUP(B263,[1]初始设置!B$1:B$65536,[1]初始设置!A$1:A$65536,0)</f>
        <v>事业三部</v>
      </c>
      <c r="B263" s="3" t="s">
        <v>20</v>
      </c>
      <c r="C263" s="3" t="s">
        <v>44</v>
      </c>
      <c r="D263" s="3" t="s">
        <v>11</v>
      </c>
      <c r="E263" s="4">
        <v>165879.5</v>
      </c>
      <c r="F263" s="3">
        <v>135572</v>
      </c>
      <c r="G263" s="3">
        <v>144</v>
      </c>
      <c r="H263" s="3">
        <v>294</v>
      </c>
      <c r="I263" s="3">
        <v>489</v>
      </c>
    </row>
    <row r="264" spans="1:9" ht="19.5" customHeight="1" x14ac:dyDescent="0.2">
      <c r="A264" s="3" t="str">
        <f>_xlfn.XLOOKUP(B264,[1]初始设置!B$1:B$65536,[1]初始设置!A$1:A$65536,0)</f>
        <v>事业三部</v>
      </c>
      <c r="B264" s="3" t="s">
        <v>21</v>
      </c>
      <c r="C264" s="3" t="s">
        <v>44</v>
      </c>
      <c r="D264" s="3" t="s">
        <v>11</v>
      </c>
      <c r="E264" s="4">
        <v>159385.29999999999</v>
      </c>
      <c r="F264" s="3">
        <v>218750.59</v>
      </c>
      <c r="G264" s="3">
        <v>152</v>
      </c>
      <c r="H264" s="3">
        <v>323</v>
      </c>
      <c r="I264" s="3">
        <v>532</v>
      </c>
    </row>
    <row r="265" spans="1:9" ht="19.5" customHeight="1" x14ac:dyDescent="0.2">
      <c r="A265" s="3" t="str">
        <f>_xlfn.XLOOKUP(B265,[1]初始设置!B$1:B$65536,[1]初始设置!A$1:A$65536,0)</f>
        <v>事业四部</v>
      </c>
      <c r="B265" s="3" t="s">
        <v>22</v>
      </c>
      <c r="C265" s="3" t="s">
        <v>44</v>
      </c>
      <c r="D265" s="3" t="s">
        <v>11</v>
      </c>
      <c r="E265" s="4">
        <v>107698.5</v>
      </c>
      <c r="F265" s="3">
        <v>114477.23</v>
      </c>
      <c r="G265" s="3">
        <v>167</v>
      </c>
      <c r="H265" s="3">
        <v>321</v>
      </c>
      <c r="I265" s="3">
        <v>465</v>
      </c>
    </row>
    <row r="266" spans="1:9" ht="19.5" customHeight="1" x14ac:dyDescent="0.2">
      <c r="A266" s="3" t="str">
        <f>_xlfn.XLOOKUP(B266,[1]初始设置!B$1:B$65536,[1]初始设置!A$1:A$65536,0)</f>
        <v>事业三部</v>
      </c>
      <c r="B266" s="3" t="s">
        <v>23</v>
      </c>
      <c r="C266" s="3" t="s">
        <v>44</v>
      </c>
      <c r="D266" s="3" t="s">
        <v>11</v>
      </c>
      <c r="E266" s="4">
        <v>164736.5</v>
      </c>
      <c r="F266" s="3">
        <v>170614.61</v>
      </c>
      <c r="G266" s="3">
        <v>177</v>
      </c>
      <c r="H266" s="3">
        <v>348</v>
      </c>
      <c r="I266" s="3">
        <v>608</v>
      </c>
    </row>
    <row r="267" spans="1:9" ht="19.5" customHeight="1" x14ac:dyDescent="0.2">
      <c r="A267" s="3" t="str">
        <f>_xlfn.XLOOKUP(B267,[1]初始设置!B$1:B$65536,[1]初始设置!A$1:A$65536,0)</f>
        <v>事业六部</v>
      </c>
      <c r="B267" s="3" t="s">
        <v>24</v>
      </c>
      <c r="C267" s="3" t="s">
        <v>44</v>
      </c>
      <c r="D267" s="3" t="s">
        <v>11</v>
      </c>
      <c r="E267" s="4">
        <v>150557.9</v>
      </c>
      <c r="F267" s="3">
        <v>109222.27</v>
      </c>
      <c r="G267" s="3">
        <v>180</v>
      </c>
      <c r="H267" s="3">
        <v>305</v>
      </c>
      <c r="I267" s="3">
        <v>496</v>
      </c>
    </row>
    <row r="268" spans="1:9" ht="19.5" customHeight="1" x14ac:dyDescent="0.2">
      <c r="A268" s="3" t="str">
        <f>_xlfn.XLOOKUP(B268,[1]初始设置!B$1:B$65536,[1]初始设置!A$1:A$65536,0)</f>
        <v>事业四部</v>
      </c>
      <c r="B268" s="3" t="s">
        <v>25</v>
      </c>
      <c r="C268" s="3" t="s">
        <v>44</v>
      </c>
      <c r="D268" s="3" t="s">
        <v>11</v>
      </c>
      <c r="E268" s="4">
        <v>163043.20000000001</v>
      </c>
      <c r="F268" s="3">
        <v>165666.96</v>
      </c>
      <c r="G268" s="3">
        <v>167</v>
      </c>
      <c r="H268" s="3">
        <v>261</v>
      </c>
      <c r="I268" s="3">
        <v>407</v>
      </c>
    </row>
    <row r="269" spans="1:9" ht="19.5" customHeight="1" x14ac:dyDescent="0.2">
      <c r="A269" s="3" t="str">
        <f>_xlfn.XLOOKUP(B269,[1]初始设置!B$1:B$65536,[1]初始设置!A$1:A$65536,0)</f>
        <v>事业一部</v>
      </c>
      <c r="B269" s="3" t="s">
        <v>26</v>
      </c>
      <c r="C269" s="3" t="s">
        <v>44</v>
      </c>
      <c r="D269" s="3" t="s">
        <v>11</v>
      </c>
      <c r="E269" s="4">
        <v>84638.2</v>
      </c>
      <c r="F269" s="3">
        <v>83461.86</v>
      </c>
      <c r="G269" s="3">
        <v>183</v>
      </c>
      <c r="H269" s="3">
        <v>311</v>
      </c>
      <c r="I269" s="3">
        <v>611</v>
      </c>
    </row>
    <row r="270" spans="1:9" ht="19.5" customHeight="1" x14ac:dyDescent="0.2">
      <c r="A270" s="3" t="str">
        <f>_xlfn.XLOOKUP(B270,[1]初始设置!B$1:B$65536,[1]初始设置!A$1:A$65536,0)</f>
        <v>事业四部</v>
      </c>
      <c r="B270" s="3" t="s">
        <v>27</v>
      </c>
      <c r="C270" s="3" t="s">
        <v>44</v>
      </c>
      <c r="D270" s="3" t="s">
        <v>11</v>
      </c>
      <c r="E270" s="4">
        <v>130438.2</v>
      </c>
      <c r="F270" s="3">
        <v>132220.51999999999</v>
      </c>
      <c r="G270" s="3">
        <v>210</v>
      </c>
      <c r="H270" s="3">
        <v>406</v>
      </c>
      <c r="I270" s="3">
        <v>540</v>
      </c>
    </row>
    <row r="271" spans="1:9" ht="19.5" customHeight="1" x14ac:dyDescent="0.2">
      <c r="A271" s="3" t="str">
        <f>_xlfn.XLOOKUP(B271,[1]初始设置!B$1:B$65536,[1]初始设置!A$1:A$65536,0)</f>
        <v>事业四部</v>
      </c>
      <c r="B271" s="3" t="s">
        <v>28</v>
      </c>
      <c r="C271" s="3" t="s">
        <v>44</v>
      </c>
      <c r="D271" s="3" t="s">
        <v>11</v>
      </c>
      <c r="E271" s="4">
        <v>175243.1</v>
      </c>
      <c r="F271" s="3">
        <v>209615.55</v>
      </c>
      <c r="G271" s="3">
        <v>173</v>
      </c>
      <c r="H271" s="3">
        <v>343</v>
      </c>
      <c r="I271" s="3">
        <v>596</v>
      </c>
    </row>
    <row r="272" spans="1:9" ht="19.5" customHeight="1" x14ac:dyDescent="0.2">
      <c r="A272" s="3" t="str">
        <f>_xlfn.XLOOKUP(B272,[1]初始设置!B$1:B$65536,[1]初始设置!A$1:A$65536,0)</f>
        <v>事业四部</v>
      </c>
      <c r="B272" s="3" t="s">
        <v>29</v>
      </c>
      <c r="C272" s="3" t="s">
        <v>44</v>
      </c>
      <c r="D272" s="3" t="s">
        <v>11</v>
      </c>
      <c r="E272" s="4">
        <v>137598.39999999999</v>
      </c>
      <c r="F272" s="3">
        <v>186077.2</v>
      </c>
      <c r="G272" s="3">
        <v>118</v>
      </c>
      <c r="H272" s="3">
        <v>214</v>
      </c>
      <c r="I272" s="3">
        <v>388</v>
      </c>
    </row>
    <row r="273" spans="1:9" ht="19.5" customHeight="1" x14ac:dyDescent="0.2">
      <c r="A273" s="3" t="str">
        <f>_xlfn.XLOOKUP(B273,[1]初始设置!B$1:B$65536,[1]初始设置!A$1:A$65536,0)</f>
        <v>事业五部</v>
      </c>
      <c r="B273" s="3" t="s">
        <v>30</v>
      </c>
      <c r="C273" s="3" t="s">
        <v>44</v>
      </c>
      <c r="D273" s="3" t="s">
        <v>11</v>
      </c>
      <c r="E273" s="4">
        <v>166479</v>
      </c>
      <c r="F273" s="3">
        <v>169597</v>
      </c>
      <c r="G273" s="3">
        <v>194</v>
      </c>
      <c r="H273" s="3">
        <v>389</v>
      </c>
      <c r="I273" s="3">
        <v>566</v>
      </c>
    </row>
    <row r="274" spans="1:9" ht="19.5" customHeight="1" x14ac:dyDescent="0.2">
      <c r="A274" s="3" t="str">
        <f>_xlfn.XLOOKUP(B274,[1]初始设置!B$1:B$65536,[1]初始设置!A$1:A$65536,0)</f>
        <v>事业二部</v>
      </c>
      <c r="B274" s="3" t="s">
        <v>31</v>
      </c>
      <c r="C274" s="3" t="s">
        <v>44</v>
      </c>
      <c r="D274" s="3" t="s">
        <v>11</v>
      </c>
      <c r="E274" s="4">
        <v>246144.8</v>
      </c>
      <c r="F274" s="3">
        <v>110325.35</v>
      </c>
      <c r="G274" s="3">
        <v>197</v>
      </c>
      <c r="H274" s="3">
        <v>365</v>
      </c>
      <c r="I274" s="3">
        <v>609</v>
      </c>
    </row>
    <row r="275" spans="1:9" ht="19.5" customHeight="1" x14ac:dyDescent="0.2">
      <c r="A275" s="3" t="str">
        <f>_xlfn.XLOOKUP(B275,[1]初始设置!B$1:B$65536,[1]初始设置!A$1:A$65536,0)</f>
        <v>事业五部</v>
      </c>
      <c r="B275" s="3" t="s">
        <v>32</v>
      </c>
      <c r="C275" s="3" t="s">
        <v>44</v>
      </c>
      <c r="D275" s="3" t="s">
        <v>11</v>
      </c>
      <c r="E275" s="4">
        <v>124337.8</v>
      </c>
      <c r="F275" s="3">
        <v>158966.95000000001</v>
      </c>
      <c r="G275" s="3">
        <v>135</v>
      </c>
      <c r="H275" s="3">
        <v>243</v>
      </c>
      <c r="I275" s="3">
        <v>412</v>
      </c>
    </row>
    <row r="276" spans="1:9" ht="19.5" customHeight="1" x14ac:dyDescent="0.2">
      <c r="A276" s="3" t="str">
        <f>_xlfn.XLOOKUP(B276,[1]初始设置!B$1:B$65536,[1]初始设置!A$1:A$65536,0)</f>
        <v>事业三部</v>
      </c>
      <c r="B276" s="3" t="s">
        <v>33</v>
      </c>
      <c r="C276" s="3" t="s">
        <v>44</v>
      </c>
      <c r="D276" s="3" t="s">
        <v>11</v>
      </c>
      <c r="E276" s="4">
        <v>151812.9</v>
      </c>
      <c r="F276" s="3">
        <v>120425.99</v>
      </c>
      <c r="G276" s="3">
        <v>195</v>
      </c>
      <c r="H276" s="3">
        <v>370</v>
      </c>
      <c r="I276" s="3">
        <v>492</v>
      </c>
    </row>
    <row r="277" spans="1:9" ht="19.5" customHeight="1" x14ac:dyDescent="0.2">
      <c r="A277" s="3" t="str">
        <f>_xlfn.XLOOKUP(B277,[1]初始设置!B$1:B$65536,[1]初始设置!A$1:A$65536,0)</f>
        <v>事业二部</v>
      </c>
      <c r="B277" s="3" t="s">
        <v>34</v>
      </c>
      <c r="C277" s="3" t="s">
        <v>44</v>
      </c>
      <c r="D277" s="3" t="s">
        <v>11</v>
      </c>
      <c r="E277" s="4">
        <v>153897</v>
      </c>
      <c r="F277" s="3">
        <v>57915.85</v>
      </c>
      <c r="G277" s="3">
        <v>144</v>
      </c>
      <c r="H277" s="3">
        <v>283</v>
      </c>
      <c r="I277" s="3">
        <v>485</v>
      </c>
    </row>
    <row r="278" spans="1:9" ht="19.5" customHeight="1" x14ac:dyDescent="0.2">
      <c r="A278" s="3" t="str">
        <f>_xlfn.XLOOKUP(B278,[1]初始设置!B$1:B$65536,[1]初始设置!A$1:A$65536,0)</f>
        <v>事业四部</v>
      </c>
      <c r="B278" s="3" t="s">
        <v>9</v>
      </c>
      <c r="C278" s="3" t="s">
        <v>45</v>
      </c>
      <c r="D278" s="3" t="s">
        <v>11</v>
      </c>
      <c r="E278" s="4">
        <v>1313817.3</v>
      </c>
      <c r="F278" s="3">
        <v>1778066.56</v>
      </c>
      <c r="G278" s="3">
        <v>232</v>
      </c>
      <c r="H278" s="3">
        <v>449</v>
      </c>
      <c r="I278" s="3">
        <v>805</v>
      </c>
    </row>
    <row r="279" spans="1:9" ht="19.5" customHeight="1" x14ac:dyDescent="0.2">
      <c r="A279" s="3" t="str">
        <f>_xlfn.XLOOKUP(B279,[1]初始设置!B$1:B$65536,[1]初始设置!A$1:A$65536,0)</f>
        <v>事业一部</v>
      </c>
      <c r="B279" s="3" t="s">
        <v>12</v>
      </c>
      <c r="C279" s="3" t="s">
        <v>45</v>
      </c>
      <c r="D279" s="3" t="s">
        <v>11</v>
      </c>
      <c r="E279" s="4">
        <v>1000290.39</v>
      </c>
      <c r="F279" s="3">
        <v>921785.32</v>
      </c>
      <c r="G279" s="3">
        <v>189</v>
      </c>
      <c r="H279" s="3">
        <v>373</v>
      </c>
      <c r="I279" s="3">
        <v>746</v>
      </c>
    </row>
    <row r="280" spans="1:9" ht="19.5" customHeight="1" x14ac:dyDescent="0.2">
      <c r="A280" s="3" t="str">
        <f>_xlfn.XLOOKUP(B280,[1]初始设置!B$1:B$65536,[1]初始设置!A$1:A$65536,0)</f>
        <v>事业一部</v>
      </c>
      <c r="B280" s="3" t="s">
        <v>13</v>
      </c>
      <c r="C280" s="3" t="s">
        <v>45</v>
      </c>
      <c r="D280" s="3" t="s">
        <v>11</v>
      </c>
      <c r="E280" s="4">
        <v>697620</v>
      </c>
      <c r="F280" s="3">
        <v>1055490.17</v>
      </c>
      <c r="G280" s="3">
        <v>206</v>
      </c>
      <c r="H280" s="3">
        <v>419</v>
      </c>
      <c r="I280" s="3">
        <v>679</v>
      </c>
    </row>
    <row r="281" spans="1:9" ht="19.5" customHeight="1" x14ac:dyDescent="0.2">
      <c r="A281" s="3" t="str">
        <f>_xlfn.XLOOKUP(B281,[1]初始设置!B$1:B$65536,[1]初始设置!A$1:A$65536,0)</f>
        <v>事业四部</v>
      </c>
      <c r="B281" s="3" t="s">
        <v>14</v>
      </c>
      <c r="C281" s="3" t="s">
        <v>45</v>
      </c>
      <c r="D281" s="3" t="s">
        <v>11</v>
      </c>
      <c r="E281" s="4">
        <v>843543.8</v>
      </c>
      <c r="F281" s="3">
        <v>1121358.49</v>
      </c>
      <c r="G281" s="3">
        <v>201</v>
      </c>
      <c r="H281" s="3">
        <v>402</v>
      </c>
      <c r="I281" s="3">
        <v>780</v>
      </c>
    </row>
    <row r="282" spans="1:9" ht="19.5" customHeight="1" x14ac:dyDescent="0.2">
      <c r="A282" s="3" t="str">
        <f>_xlfn.XLOOKUP(B282,[1]初始设置!B$1:B$65536,[1]初始设置!A$1:A$65536,0)</f>
        <v>事业五部</v>
      </c>
      <c r="B282" s="3" t="s">
        <v>15</v>
      </c>
      <c r="C282" s="3" t="s">
        <v>45</v>
      </c>
      <c r="D282" s="3" t="s">
        <v>11</v>
      </c>
      <c r="E282" s="4">
        <v>527222</v>
      </c>
      <c r="F282" s="3">
        <v>613051.69999999995</v>
      </c>
      <c r="G282" s="3">
        <v>176</v>
      </c>
      <c r="H282" s="3">
        <v>335</v>
      </c>
      <c r="I282" s="3">
        <v>508</v>
      </c>
    </row>
    <row r="283" spans="1:9" ht="19.5" customHeight="1" x14ac:dyDescent="0.2">
      <c r="A283" s="3" t="str">
        <f>_xlfn.XLOOKUP(B283,[1]初始设置!B$1:B$65536,[1]初始设置!A$1:A$65536,0)</f>
        <v>事业三部</v>
      </c>
      <c r="B283" s="3" t="s">
        <v>16</v>
      </c>
      <c r="C283" s="3" t="s">
        <v>45</v>
      </c>
      <c r="D283" s="3" t="s">
        <v>11</v>
      </c>
      <c r="E283" s="4">
        <v>635344.28</v>
      </c>
      <c r="F283" s="3">
        <v>692364.82</v>
      </c>
      <c r="G283" s="3">
        <v>198</v>
      </c>
      <c r="H283" s="3">
        <v>348</v>
      </c>
      <c r="I283" s="3">
        <v>612</v>
      </c>
    </row>
    <row r="284" spans="1:9" ht="19.5" customHeight="1" x14ac:dyDescent="0.2">
      <c r="A284" s="3" t="str">
        <f>_xlfn.XLOOKUP(B284,[1]初始设置!B$1:B$65536,[1]初始设置!A$1:A$65536,0)</f>
        <v>事业一部</v>
      </c>
      <c r="B284" s="3">
        <v>468</v>
      </c>
      <c r="C284" s="3" t="s">
        <v>45</v>
      </c>
      <c r="D284" s="3" t="s">
        <v>11</v>
      </c>
      <c r="E284" s="4">
        <v>340439.2</v>
      </c>
      <c r="F284" s="3">
        <v>512583.72</v>
      </c>
      <c r="G284" s="3">
        <v>215</v>
      </c>
      <c r="H284" s="3">
        <v>400</v>
      </c>
      <c r="I284" s="3">
        <v>648</v>
      </c>
    </row>
    <row r="285" spans="1:9" ht="19.5" customHeight="1" x14ac:dyDescent="0.2">
      <c r="A285" s="3" t="str">
        <f>_xlfn.XLOOKUP(B285,[1]初始设置!B$1:B$65536,[1]初始设置!A$1:A$65536,0)</f>
        <v>事业三部</v>
      </c>
      <c r="B285" s="3" t="s">
        <v>17</v>
      </c>
      <c r="C285" s="3" t="s">
        <v>45</v>
      </c>
      <c r="D285" s="3" t="s">
        <v>11</v>
      </c>
      <c r="E285" s="4">
        <v>147095.5</v>
      </c>
      <c r="F285" s="3">
        <v>295204.02</v>
      </c>
      <c r="G285" s="3">
        <v>159</v>
      </c>
      <c r="H285" s="3">
        <v>378</v>
      </c>
      <c r="I285" s="3">
        <v>665</v>
      </c>
    </row>
    <row r="286" spans="1:9" ht="19.5" customHeight="1" x14ac:dyDescent="0.2">
      <c r="A286" s="3" t="str">
        <f>_xlfn.XLOOKUP(B286,[1]初始设置!B$1:B$65536,[1]初始设置!A$1:A$65536,0)</f>
        <v>事业六部</v>
      </c>
      <c r="B286" s="3" t="s">
        <v>18</v>
      </c>
      <c r="C286" s="3" t="s">
        <v>45</v>
      </c>
      <c r="D286" s="3" t="s">
        <v>11</v>
      </c>
      <c r="E286" s="4">
        <v>596677.4</v>
      </c>
      <c r="F286" s="3">
        <v>745557.84</v>
      </c>
      <c r="G286" s="3">
        <v>168</v>
      </c>
      <c r="H286" s="3">
        <v>93</v>
      </c>
      <c r="I286" s="3">
        <v>313</v>
      </c>
    </row>
    <row r="287" spans="1:9" ht="19.5" customHeight="1" x14ac:dyDescent="0.2">
      <c r="A287" s="3" t="str">
        <f>_xlfn.XLOOKUP(B287,[1]初始设置!B$1:B$65536,[1]初始设置!A$1:A$65536,0)</f>
        <v>事业六部</v>
      </c>
      <c r="B287" s="3" t="s">
        <v>19</v>
      </c>
      <c r="C287" s="3" t="s">
        <v>45</v>
      </c>
      <c r="D287" s="3" t="s">
        <v>11</v>
      </c>
      <c r="E287" s="4">
        <v>556785.5</v>
      </c>
      <c r="F287" s="3">
        <v>635500.88</v>
      </c>
      <c r="G287" s="3">
        <v>190</v>
      </c>
      <c r="H287" s="3">
        <v>286</v>
      </c>
      <c r="I287" s="3">
        <v>670</v>
      </c>
    </row>
    <row r="288" spans="1:9" ht="19.5" customHeight="1" x14ac:dyDescent="0.2">
      <c r="A288" s="3" t="str">
        <f>_xlfn.XLOOKUP(B288,[1]初始设置!B$1:B$65536,[1]初始设置!A$1:A$65536,0)</f>
        <v>事业三部</v>
      </c>
      <c r="B288" s="3" t="s">
        <v>20</v>
      </c>
      <c r="C288" s="3" t="s">
        <v>45</v>
      </c>
      <c r="D288" s="3" t="s">
        <v>11</v>
      </c>
      <c r="E288" s="4">
        <v>605514.18000000005</v>
      </c>
      <c r="F288" s="3">
        <v>598648.26</v>
      </c>
      <c r="G288" s="3">
        <v>143</v>
      </c>
      <c r="H288" s="3">
        <v>313</v>
      </c>
      <c r="I288" s="3">
        <v>597</v>
      </c>
    </row>
    <row r="289" spans="1:9" ht="19.5" customHeight="1" x14ac:dyDescent="0.2">
      <c r="A289" s="3" t="str">
        <f>_xlfn.XLOOKUP(B289,[1]初始设置!B$1:B$65536,[1]初始设置!A$1:A$65536,0)</f>
        <v>事业三部</v>
      </c>
      <c r="B289" s="3" t="s">
        <v>21</v>
      </c>
      <c r="C289" s="3" t="s">
        <v>45</v>
      </c>
      <c r="D289" s="3" t="s">
        <v>11</v>
      </c>
      <c r="E289" s="4">
        <v>340478.6</v>
      </c>
      <c r="F289" s="3">
        <v>447403.88</v>
      </c>
      <c r="G289" s="3">
        <v>168</v>
      </c>
      <c r="H289" s="3">
        <v>360</v>
      </c>
      <c r="I289" s="3">
        <v>547</v>
      </c>
    </row>
    <row r="290" spans="1:9" ht="19.5" customHeight="1" x14ac:dyDescent="0.2">
      <c r="A290" s="3" t="str">
        <f>_xlfn.XLOOKUP(B290,[1]初始设置!B$1:B$65536,[1]初始设置!A$1:A$65536,0)</f>
        <v>事业四部</v>
      </c>
      <c r="B290" s="3" t="s">
        <v>22</v>
      </c>
      <c r="C290" s="3" t="s">
        <v>45</v>
      </c>
      <c r="D290" s="3" t="s">
        <v>11</v>
      </c>
      <c r="E290" s="4">
        <v>420250.4</v>
      </c>
      <c r="F290" s="3">
        <v>500010.1</v>
      </c>
      <c r="G290" s="3">
        <v>175</v>
      </c>
      <c r="H290" s="3">
        <v>319</v>
      </c>
      <c r="I290" s="3">
        <v>500</v>
      </c>
    </row>
    <row r="291" spans="1:9" ht="19.5" customHeight="1" x14ac:dyDescent="0.2">
      <c r="A291" s="3" t="str">
        <f>_xlfn.XLOOKUP(B291,[1]初始设置!B$1:B$65536,[1]初始设置!A$1:A$65536,0)</f>
        <v>事业三部</v>
      </c>
      <c r="B291" s="3" t="s">
        <v>23</v>
      </c>
      <c r="C291" s="3" t="s">
        <v>45</v>
      </c>
      <c r="D291" s="3" t="s">
        <v>11</v>
      </c>
      <c r="E291" s="4">
        <v>368969</v>
      </c>
      <c r="F291" s="3">
        <v>451986.71</v>
      </c>
      <c r="G291" s="3">
        <v>183</v>
      </c>
      <c r="H291" s="3">
        <v>373</v>
      </c>
      <c r="I291" s="3">
        <v>573</v>
      </c>
    </row>
    <row r="292" spans="1:9" ht="19.5" customHeight="1" x14ac:dyDescent="0.2">
      <c r="A292" s="3" t="str">
        <f>_xlfn.XLOOKUP(B292,[1]初始设置!B$1:B$65536,[1]初始设置!A$1:A$65536,0)</f>
        <v>事业六部</v>
      </c>
      <c r="B292" s="3" t="s">
        <v>24</v>
      </c>
      <c r="C292" s="3" t="s">
        <v>45</v>
      </c>
      <c r="D292" s="3" t="s">
        <v>11</v>
      </c>
      <c r="E292" s="4">
        <v>646860.96</v>
      </c>
      <c r="F292" s="3">
        <v>664445.22</v>
      </c>
      <c r="G292" s="3">
        <v>158</v>
      </c>
      <c r="H292" s="3">
        <v>282</v>
      </c>
      <c r="I292" s="3">
        <v>454</v>
      </c>
    </row>
    <row r="293" spans="1:9" ht="19.5" customHeight="1" x14ac:dyDescent="0.2">
      <c r="A293" s="3" t="str">
        <f>_xlfn.XLOOKUP(B293,[1]初始设置!B$1:B$65536,[1]初始设置!A$1:A$65536,0)</f>
        <v>事业四部</v>
      </c>
      <c r="B293" s="3" t="s">
        <v>25</v>
      </c>
      <c r="C293" s="3" t="s">
        <v>45</v>
      </c>
      <c r="D293" s="3" t="s">
        <v>11</v>
      </c>
      <c r="E293" s="4">
        <v>418990.1</v>
      </c>
      <c r="F293" s="3">
        <v>501666.21</v>
      </c>
      <c r="G293" s="3">
        <v>159</v>
      </c>
      <c r="H293" s="3">
        <v>291</v>
      </c>
      <c r="I293" s="3">
        <v>544</v>
      </c>
    </row>
    <row r="294" spans="1:9" ht="19.5" customHeight="1" x14ac:dyDescent="0.2">
      <c r="A294" s="3" t="str">
        <f>_xlfn.XLOOKUP(B294,[1]初始设置!B$1:B$65536,[1]初始设置!A$1:A$65536,0)</f>
        <v>事业一部</v>
      </c>
      <c r="B294" s="3" t="s">
        <v>26</v>
      </c>
      <c r="C294" s="3" t="s">
        <v>45</v>
      </c>
      <c r="D294" s="3" t="s">
        <v>11</v>
      </c>
      <c r="E294" s="4">
        <v>531569.80000000005</v>
      </c>
      <c r="F294" s="3">
        <v>624284.02</v>
      </c>
      <c r="G294" s="3">
        <v>187</v>
      </c>
      <c r="H294" s="3">
        <v>331</v>
      </c>
      <c r="I294" s="3">
        <v>626</v>
      </c>
    </row>
    <row r="295" spans="1:9" ht="19.5" customHeight="1" x14ac:dyDescent="0.2">
      <c r="A295" s="3" t="str">
        <f>_xlfn.XLOOKUP(B295,[1]初始设置!B$1:B$65536,[1]初始设置!A$1:A$65536,0)</f>
        <v>事业四部</v>
      </c>
      <c r="B295" s="3" t="s">
        <v>27</v>
      </c>
      <c r="C295" s="3" t="s">
        <v>45</v>
      </c>
      <c r="D295" s="3" t="s">
        <v>11</v>
      </c>
      <c r="E295" s="4">
        <v>472923.2</v>
      </c>
      <c r="F295" s="3">
        <v>553019.13</v>
      </c>
      <c r="G295" s="3">
        <v>199</v>
      </c>
      <c r="H295" s="3">
        <v>402</v>
      </c>
      <c r="I295" s="3">
        <v>510</v>
      </c>
    </row>
    <row r="296" spans="1:9" ht="19.5" customHeight="1" x14ac:dyDescent="0.2">
      <c r="A296" s="3" t="str">
        <f>_xlfn.XLOOKUP(B296,[1]初始设置!B$1:B$65536,[1]初始设置!A$1:A$65536,0)</f>
        <v>事业四部</v>
      </c>
      <c r="B296" s="3" t="s">
        <v>28</v>
      </c>
      <c r="C296" s="3" t="s">
        <v>45</v>
      </c>
      <c r="D296" s="3" t="s">
        <v>11</v>
      </c>
      <c r="E296" s="4">
        <v>263337.3</v>
      </c>
      <c r="F296" s="3">
        <v>365232.22</v>
      </c>
      <c r="G296" s="3">
        <v>175</v>
      </c>
      <c r="H296" s="3">
        <v>341</v>
      </c>
      <c r="I296" s="3">
        <v>561</v>
      </c>
    </row>
    <row r="297" spans="1:9" ht="19.5" customHeight="1" x14ac:dyDescent="0.2">
      <c r="A297" s="3" t="str">
        <f>_xlfn.XLOOKUP(B297,[1]初始设置!B$1:B$65536,[1]初始设置!A$1:A$65536,0)</f>
        <v>事业四部</v>
      </c>
      <c r="B297" s="3" t="s">
        <v>29</v>
      </c>
      <c r="C297" s="3" t="s">
        <v>45</v>
      </c>
      <c r="D297" s="3" t="s">
        <v>11</v>
      </c>
      <c r="E297" s="4">
        <v>260273.5</v>
      </c>
      <c r="F297" s="3">
        <v>356712.25</v>
      </c>
      <c r="G297" s="3">
        <v>149</v>
      </c>
      <c r="H297" s="3">
        <v>277</v>
      </c>
      <c r="I297" s="3">
        <v>489</v>
      </c>
    </row>
    <row r="298" spans="1:9" ht="19.5" customHeight="1" x14ac:dyDescent="0.2">
      <c r="A298" s="3" t="str">
        <f>_xlfn.XLOOKUP(B298,[1]初始设置!B$1:B$65536,[1]初始设置!A$1:A$65536,0)</f>
        <v>事业五部</v>
      </c>
      <c r="B298" s="3" t="s">
        <v>30</v>
      </c>
      <c r="C298" s="3" t="s">
        <v>45</v>
      </c>
      <c r="D298" s="3" t="s">
        <v>11</v>
      </c>
      <c r="E298" s="4">
        <v>306239.40000000002</v>
      </c>
      <c r="F298" s="3">
        <v>275088.19</v>
      </c>
      <c r="G298" s="3">
        <v>190</v>
      </c>
      <c r="H298" s="3">
        <v>378</v>
      </c>
      <c r="I298" s="3">
        <v>627</v>
      </c>
    </row>
    <row r="299" spans="1:9" ht="19.5" customHeight="1" x14ac:dyDescent="0.2">
      <c r="A299" s="3" t="str">
        <f>_xlfn.XLOOKUP(B299,[1]初始设置!B$1:B$65536,[1]初始设置!A$1:A$65536,0)</f>
        <v>事业二部</v>
      </c>
      <c r="B299" s="3" t="s">
        <v>31</v>
      </c>
      <c r="C299" s="3" t="s">
        <v>45</v>
      </c>
      <c r="D299" s="3" t="s">
        <v>11</v>
      </c>
      <c r="E299" s="4">
        <v>622970.4</v>
      </c>
      <c r="F299" s="3">
        <v>757466.59</v>
      </c>
      <c r="G299" s="3">
        <v>200</v>
      </c>
      <c r="H299" s="3">
        <v>348</v>
      </c>
      <c r="I299" s="3">
        <v>635</v>
      </c>
    </row>
    <row r="300" spans="1:9" ht="19.5" customHeight="1" x14ac:dyDescent="0.2">
      <c r="A300" s="3" t="str">
        <f>_xlfn.XLOOKUP(B300,[1]初始设置!B$1:B$65536,[1]初始设置!A$1:A$65536,0)</f>
        <v>事业五部</v>
      </c>
      <c r="B300" s="3" t="s">
        <v>32</v>
      </c>
      <c r="C300" s="3" t="s">
        <v>45</v>
      </c>
      <c r="D300" s="3" t="s">
        <v>11</v>
      </c>
      <c r="E300" s="4">
        <v>182402.4</v>
      </c>
      <c r="F300" s="3">
        <v>212598.36</v>
      </c>
      <c r="G300" s="3">
        <v>136</v>
      </c>
      <c r="H300" s="3">
        <v>262</v>
      </c>
      <c r="I300" s="3">
        <v>456</v>
      </c>
    </row>
    <row r="301" spans="1:9" ht="19.5" customHeight="1" x14ac:dyDescent="0.2">
      <c r="A301" s="3" t="str">
        <f>_xlfn.XLOOKUP(B301,[1]初始设置!B$1:B$65536,[1]初始设置!A$1:A$65536,0)</f>
        <v>事业三部</v>
      </c>
      <c r="B301" s="3" t="s">
        <v>33</v>
      </c>
      <c r="C301" s="3" t="s">
        <v>45</v>
      </c>
      <c r="D301" s="3" t="s">
        <v>11</v>
      </c>
      <c r="E301" s="4">
        <v>346621.6</v>
      </c>
      <c r="F301" s="3">
        <v>390278.89</v>
      </c>
      <c r="G301" s="3">
        <v>191</v>
      </c>
      <c r="H301" s="3">
        <v>364</v>
      </c>
      <c r="I301" s="3">
        <v>568</v>
      </c>
    </row>
    <row r="302" spans="1:9" ht="19.5" customHeight="1" x14ac:dyDescent="0.2">
      <c r="A302" s="3" t="str">
        <f>_xlfn.XLOOKUP(B302,[1]初始设置!B$1:B$65536,[1]初始设置!A$1:A$65536,0)</f>
        <v>事业二部</v>
      </c>
      <c r="B302" s="3" t="s">
        <v>34</v>
      </c>
      <c r="C302" s="3" t="s">
        <v>45</v>
      </c>
      <c r="D302" s="3" t="s">
        <v>11</v>
      </c>
      <c r="E302" s="4">
        <v>209070.3</v>
      </c>
      <c r="F302" s="3">
        <v>207372.79999999999</v>
      </c>
      <c r="G302" s="3">
        <v>143</v>
      </c>
      <c r="H302" s="3">
        <v>295</v>
      </c>
      <c r="I302" s="3">
        <v>488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2025-07-31T07:36:48Z</dcterms:modified>
</cp:coreProperties>
</file>